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<sst xmlns="http://schemas.openxmlformats.org/spreadsheetml/2006/main" count="31" uniqueCount="31">
  <si>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</si>
  <si>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</si>
  <si>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</si>
  <si>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</si>
  <si>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</si>
  <si>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</si>
  <si>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</si>
  <si>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</si>
  <si>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</si>
  <si>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</si>
  <si>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</si>
  <si>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</si>
  <si>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</si>
  <si>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</si>
  <si>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</si>
  <si>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</si>
  <si>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</si>
  <si>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</si>
  <si>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</si>
  <si>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</si>
  <si>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</si>
  <si>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</si>
  <si>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</si>
  <si>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</si>
  <si>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</si>
  <si>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</si>
  <si>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</si>
  <si>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2015 год по ул. Забайкальская д.14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</si>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</sst>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1">
      <selection activeCell="O22" sqref="O22"/>
    </sheetView>
  </sheetViews>
  <sheetFormatPr defaultColWidth="9.00390625" defaultRowHeight="12.75"/>
  <cols>
    <col min="1" max="1" width="11.125" style="0" customWidth="1"/>
    <col min="2" max="2" width="9.25390625" style="0" customWidth="1"/>
    <col min="3" max="3" width="8.875" style="0" customWidth="1"/>
    <col min="4" max="4" width="10.25390625" style="0" customWidth="1"/>
    <col min="7" max="7" width="7.875" style="0" customWidth="1"/>
    <col min="9" max="9" width="10.75390625" style="0" customWidth="1"/>
    <col min="10" max="10" width="10.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20" t="s">
        <v>23</v>
      </c>
      <c r="B6" s="23" t="s">
        <v>0</v>
      </c>
      <c r="C6" s="23" t="s">
        <v>1</v>
      </c>
      <c r="D6" s="23" t="s">
        <v>2</v>
      </c>
      <c r="E6" s="26" t="s">
        <v>8</v>
      </c>
      <c r="F6" s="27"/>
      <c r="G6" s="28"/>
      <c r="H6" s="12" t="s">
        <v>5</v>
      </c>
      <c r="I6" s="13"/>
      <c r="J6" s="17" t="s">
        <v>26</v>
      </c>
      <c r="K6" s="9" t="s">
        <v>7</v>
      </c>
      <c r="L6" s="9" t="s">
        <v>9</v>
      </c>
      <c r="M6" s="9" t="s">
        <v>10</v>
      </c>
      <c r="N6" s="9" t="s">
        <v>25</v>
      </c>
    </row>
    <row r="7" spans="1:14" ht="12.75" customHeight="1">
      <c r="A7" s="21"/>
      <c r="B7" s="24"/>
      <c r="C7" s="24"/>
      <c r="D7" s="24"/>
      <c r="E7" s="14" t="s">
        <v>3</v>
      </c>
      <c r="F7" s="14" t="s">
        <v>4</v>
      </c>
      <c r="G7" s="29" t="s">
        <v>22</v>
      </c>
      <c r="H7" s="14" t="s">
        <v>24</v>
      </c>
      <c r="I7" s="14" t="s">
        <v>6</v>
      </c>
      <c r="J7" s="18"/>
      <c r="K7" s="10"/>
      <c r="L7" s="10"/>
      <c r="M7" s="10"/>
      <c r="N7" s="10"/>
    </row>
    <row r="8" spans="1:14" ht="12.75">
      <c r="A8" s="21"/>
      <c r="B8" s="24"/>
      <c r="C8" s="24"/>
      <c r="D8" s="24"/>
      <c r="E8" s="15"/>
      <c r="F8" s="15"/>
      <c r="G8" s="30"/>
      <c r="H8" s="15"/>
      <c r="I8" s="15"/>
      <c r="J8" s="18"/>
      <c r="K8" s="10"/>
      <c r="L8" s="10"/>
      <c r="M8" s="10"/>
      <c r="N8" s="10"/>
    </row>
    <row r="9" spans="1:14" ht="12.75">
      <c r="A9" s="22"/>
      <c r="B9" s="25"/>
      <c r="C9" s="25"/>
      <c r="D9" s="25"/>
      <c r="E9" s="16"/>
      <c r="F9" s="16"/>
      <c r="G9" s="31"/>
      <c r="H9" s="16"/>
      <c r="I9" s="16"/>
      <c r="J9" s="19"/>
      <c r="K9" s="11"/>
      <c r="L9" s="11"/>
      <c r="M9" s="11"/>
      <c r="N9" s="11"/>
    </row>
    <row r="10" spans="1:14" ht="12.75">
      <c r="A10" s="2" t="s">
        <v>28</v>
      </c>
      <c r="B10" s="3"/>
      <c r="C10" s="3"/>
      <c r="D10" s="3">
        <v>-133730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32307</v>
      </c>
      <c r="C11" s="3">
        <v>28252</v>
      </c>
      <c r="D11" s="3">
        <f>D10+B11-C11</f>
        <v>-129675</v>
      </c>
      <c r="E11" s="3">
        <v>5781.62</v>
      </c>
      <c r="F11" s="3">
        <v>1632.3</v>
      </c>
      <c r="G11" s="3">
        <v>0</v>
      </c>
      <c r="H11" s="3">
        <v>3921.84</v>
      </c>
      <c r="I11" s="3">
        <v>0</v>
      </c>
      <c r="J11" s="3">
        <v>0</v>
      </c>
      <c r="K11" s="3">
        <v>4887.1</v>
      </c>
      <c r="L11" s="3">
        <v>3380.9</v>
      </c>
      <c r="M11" s="3">
        <v>7099.89</v>
      </c>
      <c r="N11" s="3">
        <v>1548.81</v>
      </c>
      <c r="O11">
        <f>E11+F11+G11+H11+I11+J11+K11+L11+M11+N11</f>
        <v>28252.460000000003</v>
      </c>
    </row>
    <row r="12" spans="1:15" ht="12.75">
      <c r="A12" s="2" t="s">
        <v>12</v>
      </c>
      <c r="B12" s="3">
        <v>39277</v>
      </c>
      <c r="C12" s="3">
        <v>38862</v>
      </c>
      <c r="D12" s="3">
        <f aca="true" t="shared" si="0" ref="D12:D22">D11+B12-C12</f>
        <v>-129260</v>
      </c>
      <c r="E12" s="3">
        <v>5781.62</v>
      </c>
      <c r="F12" s="3">
        <v>1632.3</v>
      </c>
      <c r="G12" s="3">
        <v>0</v>
      </c>
      <c r="H12" s="3">
        <v>3921.84</v>
      </c>
      <c r="I12" s="3">
        <v>0</v>
      </c>
      <c r="J12" s="3">
        <v>0</v>
      </c>
      <c r="K12" s="3">
        <v>15151.45</v>
      </c>
      <c r="L12" s="3">
        <v>3955.65</v>
      </c>
      <c r="M12" s="3">
        <v>6288.47</v>
      </c>
      <c r="N12" s="3">
        <v>2130.42</v>
      </c>
      <c r="O12">
        <f aca="true" t="shared" si="1" ref="O12:O23">E12+F12+G12+H12+I12+J12+K12+L12+M12+N12</f>
        <v>38861.75</v>
      </c>
    </row>
    <row r="13" spans="1:15" ht="12.75">
      <c r="A13" s="2" t="s">
        <v>13</v>
      </c>
      <c r="B13" s="3">
        <v>40765</v>
      </c>
      <c r="C13" s="3">
        <v>31969</v>
      </c>
      <c r="D13" s="3">
        <f t="shared" si="0"/>
        <v>-120464</v>
      </c>
      <c r="E13" s="3">
        <v>5781.62</v>
      </c>
      <c r="F13" s="3">
        <v>1632.3</v>
      </c>
      <c r="G13" s="3">
        <v>0</v>
      </c>
      <c r="H13" s="3">
        <v>3921.84</v>
      </c>
      <c r="I13" s="3">
        <v>286.64</v>
      </c>
      <c r="J13" s="3">
        <v>0</v>
      </c>
      <c r="K13" s="3">
        <v>7842.36</v>
      </c>
      <c r="L13" s="3">
        <v>3786.61</v>
      </c>
      <c r="M13" s="3">
        <v>6964.65</v>
      </c>
      <c r="N13" s="3">
        <v>1752.53</v>
      </c>
      <c r="O13">
        <f t="shared" si="1"/>
        <v>31968.549999999996</v>
      </c>
    </row>
    <row r="14" spans="1:15" ht="12.75">
      <c r="A14" s="2" t="s">
        <v>14</v>
      </c>
      <c r="B14" s="3">
        <v>39078</v>
      </c>
      <c r="C14" s="3">
        <v>30564</v>
      </c>
      <c r="D14" s="3">
        <f t="shared" si="0"/>
        <v>-111950</v>
      </c>
      <c r="E14" s="3">
        <v>5781.62</v>
      </c>
      <c r="F14" s="3">
        <v>2349.91</v>
      </c>
      <c r="G14" s="3">
        <v>0</v>
      </c>
      <c r="H14" s="3">
        <v>3921.84</v>
      </c>
      <c r="I14" s="3">
        <v>0</v>
      </c>
      <c r="J14" s="3">
        <v>0</v>
      </c>
      <c r="K14" s="3">
        <v>6049.81</v>
      </c>
      <c r="L14" s="3">
        <v>4293.74</v>
      </c>
      <c r="M14" s="3">
        <v>6491.33</v>
      </c>
      <c r="N14" s="3">
        <v>1675.52</v>
      </c>
      <c r="O14">
        <f t="shared" si="1"/>
        <v>30563.77</v>
      </c>
    </row>
    <row r="15" spans="1:15" ht="12.75">
      <c r="A15" s="2" t="s">
        <v>29</v>
      </c>
      <c r="B15" s="3">
        <v>40721</v>
      </c>
      <c r="C15" s="3">
        <v>35222</v>
      </c>
      <c r="D15" s="3">
        <f t="shared" si="0"/>
        <v>-106451</v>
      </c>
      <c r="E15" s="3">
        <v>5781.62</v>
      </c>
      <c r="F15" s="3">
        <v>2349.91</v>
      </c>
      <c r="G15" s="3">
        <v>0</v>
      </c>
      <c r="H15" s="3">
        <v>2907.57</v>
      </c>
      <c r="I15" s="3">
        <v>0</v>
      </c>
      <c r="J15" s="3">
        <v>0</v>
      </c>
      <c r="K15" s="3">
        <v>8761.83</v>
      </c>
      <c r="L15" s="3">
        <v>4530.41</v>
      </c>
      <c r="M15" s="3">
        <v>8959.39</v>
      </c>
      <c r="N15" s="3">
        <v>1930.86</v>
      </c>
      <c r="O15">
        <f t="shared" si="1"/>
        <v>35221.59</v>
      </c>
    </row>
    <row r="16" spans="1:15" ht="12.75">
      <c r="A16" s="2" t="s">
        <v>30</v>
      </c>
      <c r="B16" s="3">
        <v>39714</v>
      </c>
      <c r="C16" s="3">
        <v>27196</v>
      </c>
      <c r="D16" s="3">
        <f t="shared" si="0"/>
        <v>-93933</v>
      </c>
      <c r="E16" s="3">
        <v>5781.62</v>
      </c>
      <c r="F16" s="3">
        <v>2112</v>
      </c>
      <c r="G16" s="3">
        <v>0</v>
      </c>
      <c r="H16" s="3">
        <v>2907.57</v>
      </c>
      <c r="I16" s="3">
        <v>286.64</v>
      </c>
      <c r="J16" s="3">
        <v>0</v>
      </c>
      <c r="K16" s="3">
        <v>4778.92</v>
      </c>
      <c r="L16" s="3">
        <v>4192.32</v>
      </c>
      <c r="M16" s="3">
        <v>5646.1</v>
      </c>
      <c r="N16" s="3">
        <v>1490.9</v>
      </c>
      <c r="O16">
        <f t="shared" si="1"/>
        <v>27196.07</v>
      </c>
    </row>
    <row r="17" spans="1:15" ht="12.75">
      <c r="A17" s="2" t="s">
        <v>15</v>
      </c>
      <c r="B17" s="3">
        <v>39607</v>
      </c>
      <c r="C17" s="3">
        <v>71860</v>
      </c>
      <c r="D17" s="3">
        <f t="shared" si="0"/>
        <v>-126186</v>
      </c>
      <c r="E17" s="3">
        <v>5781.62</v>
      </c>
      <c r="F17" s="3">
        <v>2112</v>
      </c>
      <c r="G17" s="3">
        <v>0</v>
      </c>
      <c r="H17" s="3">
        <v>7843.69</v>
      </c>
      <c r="I17" s="3">
        <v>0</v>
      </c>
      <c r="J17" s="3">
        <v>0</v>
      </c>
      <c r="K17" s="3">
        <v>40891.09</v>
      </c>
      <c r="L17" s="3">
        <v>4226.13</v>
      </c>
      <c r="M17" s="7">
        <v>7066.08</v>
      </c>
      <c r="N17" s="3">
        <v>3939.4</v>
      </c>
      <c r="O17">
        <f t="shared" si="1"/>
        <v>71860.00999999998</v>
      </c>
    </row>
    <row r="18" spans="1:15" ht="12.75">
      <c r="A18" s="2" t="s">
        <v>16</v>
      </c>
      <c r="B18" s="3">
        <v>43957</v>
      </c>
      <c r="C18" s="7">
        <v>41456</v>
      </c>
      <c r="D18" s="3">
        <f t="shared" si="0"/>
        <v>-123685</v>
      </c>
      <c r="E18" s="3">
        <v>5781.62</v>
      </c>
      <c r="F18" s="3">
        <v>2120.33</v>
      </c>
      <c r="G18" s="3">
        <v>0</v>
      </c>
      <c r="H18" s="7">
        <v>6423.71</v>
      </c>
      <c r="I18" s="7">
        <v>0</v>
      </c>
      <c r="J18" s="3">
        <v>0</v>
      </c>
      <c r="K18" s="7">
        <v>12585.01</v>
      </c>
      <c r="L18" s="7">
        <v>4361.36</v>
      </c>
      <c r="M18" s="7">
        <v>7911.31</v>
      </c>
      <c r="N18" s="7">
        <v>2272.63</v>
      </c>
      <c r="O18">
        <f t="shared" si="1"/>
        <v>41455.969999999994</v>
      </c>
    </row>
    <row r="19" spans="1:15" ht="12.75">
      <c r="A19" s="2" t="s">
        <v>17</v>
      </c>
      <c r="B19" s="3">
        <v>53379</v>
      </c>
      <c r="C19" s="8">
        <v>35536</v>
      </c>
      <c r="D19" s="3">
        <f t="shared" si="0"/>
        <v>-105842</v>
      </c>
      <c r="E19" s="3">
        <v>5781.62</v>
      </c>
      <c r="F19" s="3">
        <v>2120.33</v>
      </c>
      <c r="G19" s="3">
        <v>0</v>
      </c>
      <c r="H19" s="8">
        <v>5544.68</v>
      </c>
      <c r="I19" s="8">
        <v>286.64</v>
      </c>
      <c r="J19" s="3">
        <v>0</v>
      </c>
      <c r="K19" s="8">
        <v>10117.2</v>
      </c>
      <c r="L19" s="8">
        <v>3448.52</v>
      </c>
      <c r="M19" s="8">
        <v>6288.47</v>
      </c>
      <c r="N19" s="8">
        <v>1948.07</v>
      </c>
      <c r="O19">
        <f t="shared" si="1"/>
        <v>35535.53</v>
      </c>
    </row>
    <row r="20" spans="1:15" ht="12.75">
      <c r="A20" s="2" t="s">
        <v>18</v>
      </c>
      <c r="B20" s="3">
        <v>44694</v>
      </c>
      <c r="C20" s="3">
        <v>34894</v>
      </c>
      <c r="D20" s="3">
        <f t="shared" si="0"/>
        <v>-96042</v>
      </c>
      <c r="E20" s="3">
        <v>5781.62</v>
      </c>
      <c r="F20" s="3">
        <v>2116</v>
      </c>
      <c r="G20" s="3">
        <v>0</v>
      </c>
      <c r="H20" s="8">
        <v>5544.68</v>
      </c>
      <c r="I20" s="3">
        <v>0</v>
      </c>
      <c r="J20" s="3">
        <v>0</v>
      </c>
      <c r="K20" s="3">
        <v>7299.52</v>
      </c>
      <c r="L20" s="3">
        <v>4767.07</v>
      </c>
      <c r="M20" s="3">
        <v>7471.79</v>
      </c>
      <c r="N20" s="3">
        <v>1912.88</v>
      </c>
      <c r="O20">
        <f t="shared" si="1"/>
        <v>34893.56</v>
      </c>
    </row>
    <row r="21" spans="1:15" ht="12.75">
      <c r="A21" s="2" t="s">
        <v>19</v>
      </c>
      <c r="B21" s="3">
        <v>43254</v>
      </c>
      <c r="C21" s="3">
        <v>43374</v>
      </c>
      <c r="D21" s="3">
        <f t="shared" si="0"/>
        <v>-96162</v>
      </c>
      <c r="E21" s="3">
        <v>5781.62</v>
      </c>
      <c r="F21" s="3">
        <v>2116</v>
      </c>
      <c r="G21" s="3">
        <v>574.75</v>
      </c>
      <c r="H21" s="8">
        <v>5544.68</v>
      </c>
      <c r="I21" s="3">
        <v>0</v>
      </c>
      <c r="J21" s="3">
        <v>0</v>
      </c>
      <c r="K21" s="3">
        <v>15011.11</v>
      </c>
      <c r="L21" s="3">
        <v>3989.46</v>
      </c>
      <c r="M21" s="3">
        <v>7978.92</v>
      </c>
      <c r="N21" s="3">
        <v>2377.8</v>
      </c>
      <c r="O21">
        <f t="shared" si="1"/>
        <v>43374.340000000004</v>
      </c>
    </row>
    <row r="22" spans="1:15" ht="12.75">
      <c r="A22" s="2" t="s">
        <v>21</v>
      </c>
      <c r="B22" s="3">
        <v>59615</v>
      </c>
      <c r="C22" s="3">
        <v>54635</v>
      </c>
      <c r="D22" s="5">
        <f t="shared" si="0"/>
        <v>-91182</v>
      </c>
      <c r="E22" s="3">
        <v>5781.62</v>
      </c>
      <c r="F22" s="3">
        <v>2043.4</v>
      </c>
      <c r="G22" s="3">
        <v>2569.48</v>
      </c>
      <c r="H22" s="8">
        <v>5544.68</v>
      </c>
      <c r="I22" s="3">
        <v>358.3</v>
      </c>
      <c r="J22" s="3">
        <v>8249.4</v>
      </c>
      <c r="K22" s="3">
        <v>13738.82</v>
      </c>
      <c r="L22" s="3">
        <v>4834.69</v>
      </c>
      <c r="M22" s="3">
        <v>8519.87</v>
      </c>
      <c r="N22" s="3">
        <v>2995.13</v>
      </c>
      <c r="O22">
        <f t="shared" si="1"/>
        <v>54635.39</v>
      </c>
    </row>
    <row r="23" spans="1:15" ht="12.75">
      <c r="A23" s="6" t="s">
        <v>20</v>
      </c>
      <c r="B23" s="6">
        <f>SUM(B11:B22)</f>
        <v>516368</v>
      </c>
      <c r="C23" s="6">
        <f>SUM(C11:C22)</f>
        <v>473820</v>
      </c>
      <c r="D23" s="6"/>
      <c r="E23" s="6">
        <f aca="true" t="shared" si="2" ref="E23:N23">SUM(E11:E22)</f>
        <v>69379.44000000002</v>
      </c>
      <c r="F23" s="6">
        <f t="shared" si="2"/>
        <v>24336.78</v>
      </c>
      <c r="G23" s="6">
        <f t="shared" si="2"/>
        <v>3144.23</v>
      </c>
      <c r="H23" s="6">
        <f t="shared" si="2"/>
        <v>57948.62</v>
      </c>
      <c r="I23" s="6">
        <f t="shared" si="2"/>
        <v>1218.22</v>
      </c>
      <c r="J23" s="6">
        <f t="shared" si="2"/>
        <v>8249.4</v>
      </c>
      <c r="K23" s="6">
        <f t="shared" si="2"/>
        <v>147114.22</v>
      </c>
      <c r="L23" s="6">
        <f t="shared" si="2"/>
        <v>49766.86</v>
      </c>
      <c r="M23" s="6">
        <f t="shared" si="2"/>
        <v>86686.26999999999</v>
      </c>
      <c r="N23" s="6">
        <f t="shared" si="2"/>
        <v>25974.95</v>
      </c>
      <c r="O23">
        <f t="shared" si="1"/>
        <v>473818.99000000005</v>
      </c>
    </row>
  </sheetData>
  <sheetProtection/>
  <mergeCells count="16"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2016-03-24T08:41:01Z</dcterms:modified>
  <cp:category/>
  <cp:version/>
  <cp:contentType/>
  <cp:contentStatus/>
</cp:coreProperties>
</file>