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<sst xmlns="http://schemas.openxmlformats.org/spreadsheetml/2006/main" count="32" uniqueCount="32">
  <si>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</si>
  <si>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</si>
  <si>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</si>
  <si>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</si>
  <si>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</si>
  <si>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</si>
  <si>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</si>
  <si>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</si>
  <si>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</si>
  <si>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</si>
  <si>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</si>
  <si>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</si>
  <si>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</si>
  <si>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</si>
  <si>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</si>
  <si>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</si>
  <si>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</si>
  <si>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</si>
  <si>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</si>
  <si>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</si>
  <si>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</si>
  <si>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</si>
  <si>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</si>
  <si>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</si>
  <si>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</si>
  <si>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</si>
  <si>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</si>
  <si>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</si>
  <si>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</si>
  <si>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2014 год по ул. Белякова д.21</t>
  </si>
  <si>
    <t>на 01.01.14</t>
  </si>
  <si>
    <t>май-июнь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</si>
</sst>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workbookViewId="0" topLeftCell="A1">
      <selection activeCell="Q21" sqref="Q21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10" t="s">
        <v>25</v>
      </c>
      <c r="B6" s="13" t="s">
        <v>0</v>
      </c>
      <c r="C6" s="13" t="s">
        <v>1</v>
      </c>
      <c r="D6" s="13" t="s">
        <v>2</v>
      </c>
      <c r="E6" s="19" t="s">
        <v>10</v>
      </c>
      <c r="F6" s="20"/>
      <c r="G6" s="21"/>
      <c r="H6" s="28" t="s">
        <v>5</v>
      </c>
      <c r="I6" s="29"/>
      <c r="J6" s="29"/>
      <c r="K6" s="30"/>
      <c r="L6" s="31" t="s">
        <v>28</v>
      </c>
      <c r="M6" s="16" t="s">
        <v>9</v>
      </c>
      <c r="N6" s="16" t="s">
        <v>11</v>
      </c>
      <c r="O6" s="16" t="s">
        <v>12</v>
      </c>
      <c r="P6" s="16" t="s">
        <v>27</v>
      </c>
    </row>
    <row r="7" spans="1:16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24</v>
      </c>
      <c r="H7" s="22" t="s">
        <v>26</v>
      </c>
      <c r="I7" s="25" t="s">
        <v>6</v>
      </c>
      <c r="J7" s="22" t="s">
        <v>7</v>
      </c>
      <c r="K7" s="22" t="s">
        <v>8</v>
      </c>
      <c r="L7" s="32"/>
      <c r="M7" s="17"/>
      <c r="N7" s="17"/>
      <c r="O7" s="17"/>
      <c r="P7" s="17"/>
    </row>
    <row r="8" spans="1:16" ht="12.75">
      <c r="A8" s="11"/>
      <c r="B8" s="14"/>
      <c r="C8" s="14"/>
      <c r="D8" s="14"/>
      <c r="E8" s="23"/>
      <c r="F8" s="23"/>
      <c r="G8" s="26"/>
      <c r="H8" s="23"/>
      <c r="I8" s="26"/>
      <c r="J8" s="23"/>
      <c r="K8" s="23"/>
      <c r="L8" s="32"/>
      <c r="M8" s="17"/>
      <c r="N8" s="17"/>
      <c r="O8" s="17"/>
      <c r="P8" s="17"/>
    </row>
    <row r="9" spans="1:16" ht="12.75">
      <c r="A9" s="12"/>
      <c r="B9" s="15"/>
      <c r="C9" s="15"/>
      <c r="D9" s="15"/>
      <c r="E9" s="24"/>
      <c r="F9" s="24"/>
      <c r="G9" s="27"/>
      <c r="H9" s="24"/>
      <c r="I9" s="27"/>
      <c r="J9" s="24"/>
      <c r="K9" s="24"/>
      <c r="L9" s="33"/>
      <c r="M9" s="18"/>
      <c r="N9" s="18"/>
      <c r="O9" s="18"/>
      <c r="P9" s="18"/>
    </row>
    <row r="10" spans="1:16" ht="12.75">
      <c r="A10" s="2" t="s">
        <v>30</v>
      </c>
      <c r="B10" s="3"/>
      <c r="C10" s="3"/>
      <c r="D10" s="3">
        <v>-49041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38556</v>
      </c>
      <c r="C11" s="3">
        <v>31053</v>
      </c>
      <c r="D11" s="3">
        <v>-41538</v>
      </c>
      <c r="E11" s="3">
        <v>5781.62</v>
      </c>
      <c r="F11" s="3">
        <v>1913.58</v>
      </c>
      <c r="G11" s="3">
        <v>0</v>
      </c>
      <c r="H11" s="3">
        <v>3409.02</v>
      </c>
      <c r="I11" s="3">
        <v>2187.91</v>
      </c>
      <c r="J11" s="3">
        <v>0</v>
      </c>
      <c r="K11" s="3">
        <v>0</v>
      </c>
      <c r="L11" s="3">
        <v>0</v>
      </c>
      <c r="M11" s="3">
        <v>6683.47</v>
      </c>
      <c r="N11" s="3">
        <v>2872.42</v>
      </c>
      <c r="O11" s="3">
        <v>6502.39</v>
      </c>
      <c r="P11" s="3">
        <v>1702.32</v>
      </c>
      <c r="Q11">
        <f aca="true" t="shared" si="0" ref="Q11:Q21">E11+F11+G11+H11+I11+J11+K11+L11+M11+N11+O11+P11</f>
        <v>31052.729999999996</v>
      </c>
    </row>
    <row r="12" spans="1:17" ht="12.75">
      <c r="A12" s="2" t="s">
        <v>14</v>
      </c>
      <c r="B12" s="3">
        <v>35631</v>
      </c>
      <c r="C12" s="3">
        <v>40389</v>
      </c>
      <c r="D12" s="3">
        <v>-46296</v>
      </c>
      <c r="E12" s="3">
        <v>5781.62</v>
      </c>
      <c r="F12" s="3">
        <v>1913.58</v>
      </c>
      <c r="G12" s="3">
        <v>0</v>
      </c>
      <c r="H12" s="3">
        <v>3409.02</v>
      </c>
      <c r="I12" s="3">
        <v>2204.46</v>
      </c>
      <c r="J12" s="3">
        <v>0</v>
      </c>
      <c r="K12" s="3">
        <v>0</v>
      </c>
      <c r="L12" s="3">
        <v>0</v>
      </c>
      <c r="M12" s="3">
        <v>14639.16</v>
      </c>
      <c r="N12" s="3">
        <v>2114.86</v>
      </c>
      <c r="O12" s="3">
        <v>8112.21</v>
      </c>
      <c r="P12" s="3">
        <v>2214.14</v>
      </c>
      <c r="Q12">
        <f t="shared" si="0"/>
        <v>40389.05</v>
      </c>
    </row>
    <row r="13" spans="1:17" ht="12.75">
      <c r="A13" s="2" t="s">
        <v>15</v>
      </c>
      <c r="B13" s="3">
        <v>30813</v>
      </c>
      <c r="C13" s="3">
        <v>31716</v>
      </c>
      <c r="D13" s="3">
        <v>-47199</v>
      </c>
      <c r="E13" s="3">
        <v>5781.62</v>
      </c>
      <c r="F13" s="3">
        <v>1913.58</v>
      </c>
      <c r="G13" s="3">
        <v>0</v>
      </c>
      <c r="H13" s="3">
        <v>3409.02</v>
      </c>
      <c r="I13" s="3">
        <v>1810.57</v>
      </c>
      <c r="J13" s="3">
        <v>331.44</v>
      </c>
      <c r="K13" s="3">
        <v>0</v>
      </c>
      <c r="L13" s="3">
        <v>0</v>
      </c>
      <c r="M13" s="3">
        <v>6472.6</v>
      </c>
      <c r="N13" s="3">
        <v>2809.29</v>
      </c>
      <c r="O13" s="3">
        <v>7449.34</v>
      </c>
      <c r="P13" s="3">
        <v>1738.69</v>
      </c>
      <c r="Q13">
        <f t="shared" si="0"/>
        <v>31716.15</v>
      </c>
    </row>
    <row r="14" spans="1:17" ht="12.75">
      <c r="A14" s="2" t="s">
        <v>16</v>
      </c>
      <c r="B14" s="3">
        <v>39186</v>
      </c>
      <c r="C14" s="3">
        <v>45711</v>
      </c>
      <c r="D14" s="3">
        <v>-53723</v>
      </c>
      <c r="E14" s="3">
        <v>5781.62</v>
      </c>
      <c r="F14" s="3">
        <v>1913.58</v>
      </c>
      <c r="G14" s="3">
        <v>721.2</v>
      </c>
      <c r="H14" s="3">
        <v>3409.02</v>
      </c>
      <c r="I14" s="3">
        <v>1492.81</v>
      </c>
      <c r="J14" s="3">
        <v>0</v>
      </c>
      <c r="K14" s="3">
        <v>0</v>
      </c>
      <c r="L14" s="3">
        <v>0</v>
      </c>
      <c r="M14" s="3">
        <v>20133.13</v>
      </c>
      <c r="N14" s="3">
        <v>2903.98</v>
      </c>
      <c r="O14" s="3">
        <v>6849.61</v>
      </c>
      <c r="P14" s="3">
        <v>2505.89</v>
      </c>
      <c r="Q14">
        <f t="shared" si="0"/>
        <v>45710.840000000004</v>
      </c>
    </row>
    <row r="15" spans="1:17" ht="12.75">
      <c r="A15" s="2" t="s">
        <v>31</v>
      </c>
      <c r="B15" s="3">
        <v>71409</v>
      </c>
      <c r="C15" s="3">
        <v>75252</v>
      </c>
      <c r="D15" s="3">
        <v>-57566</v>
      </c>
      <c r="E15" s="3">
        <v>11563.24</v>
      </c>
      <c r="F15" s="3">
        <v>3827.16</v>
      </c>
      <c r="G15" s="3">
        <v>0</v>
      </c>
      <c r="H15" s="3">
        <v>6849.61</v>
      </c>
      <c r="I15" s="3">
        <v>2283.9</v>
      </c>
      <c r="J15" s="3">
        <v>331.44</v>
      </c>
      <c r="K15" s="3">
        <v>0</v>
      </c>
      <c r="L15" s="3">
        <v>0</v>
      </c>
      <c r="M15" s="3">
        <v>24964.75</v>
      </c>
      <c r="N15" s="3">
        <v>6186.74</v>
      </c>
      <c r="O15" s="3">
        <v>15119.64</v>
      </c>
      <c r="P15" s="3">
        <v>4125.34</v>
      </c>
      <c r="Q15">
        <f t="shared" si="0"/>
        <v>75251.81999999999</v>
      </c>
    </row>
    <row r="16" spans="1:17" ht="12.75">
      <c r="A16" s="2" t="s">
        <v>17</v>
      </c>
      <c r="B16" s="3">
        <v>38335</v>
      </c>
      <c r="C16" s="3">
        <v>45643</v>
      </c>
      <c r="D16" s="3">
        <v>-64875</v>
      </c>
      <c r="E16" s="3">
        <v>5781.62</v>
      </c>
      <c r="F16" s="3">
        <v>1913.58</v>
      </c>
      <c r="G16" s="3">
        <v>0</v>
      </c>
      <c r="H16" s="3">
        <v>3409.02</v>
      </c>
      <c r="I16" s="3">
        <v>0</v>
      </c>
      <c r="J16" s="3">
        <v>0</v>
      </c>
      <c r="K16" s="3">
        <v>0</v>
      </c>
      <c r="L16" s="3">
        <v>0</v>
      </c>
      <c r="M16" s="3">
        <v>22472.53</v>
      </c>
      <c r="N16" s="3">
        <v>2935.55</v>
      </c>
      <c r="O16" s="7">
        <v>6628.65</v>
      </c>
      <c r="P16" s="3">
        <v>2502.17</v>
      </c>
      <c r="Q16">
        <f t="shared" si="0"/>
        <v>45643.12</v>
      </c>
    </row>
    <row r="17" spans="1:17" ht="12.75">
      <c r="A17" s="2" t="s">
        <v>18</v>
      </c>
      <c r="B17" s="7">
        <v>32531</v>
      </c>
      <c r="C17" s="7">
        <v>46161</v>
      </c>
      <c r="D17" s="7">
        <v>-78505</v>
      </c>
      <c r="E17" s="3">
        <v>5781.62</v>
      </c>
      <c r="F17" s="3">
        <v>1913.58</v>
      </c>
      <c r="G17" s="7">
        <v>0</v>
      </c>
      <c r="H17" s="7">
        <v>3409.02</v>
      </c>
      <c r="I17" s="7">
        <v>0</v>
      </c>
      <c r="J17" s="7">
        <v>0</v>
      </c>
      <c r="K17" s="7">
        <v>0</v>
      </c>
      <c r="L17" s="3">
        <v>0</v>
      </c>
      <c r="M17" s="7">
        <v>23908.91</v>
      </c>
      <c r="N17" s="7">
        <v>2683.03</v>
      </c>
      <c r="O17" s="7">
        <v>5934.22</v>
      </c>
      <c r="P17" s="7">
        <v>2530.56</v>
      </c>
      <c r="Q17">
        <f t="shared" si="0"/>
        <v>46160.939999999995</v>
      </c>
    </row>
    <row r="18" spans="1:17" ht="12.75">
      <c r="A18" s="2" t="s">
        <v>19</v>
      </c>
      <c r="B18" s="7">
        <v>35381</v>
      </c>
      <c r="C18" s="8">
        <v>29798</v>
      </c>
      <c r="D18" s="8">
        <v>-72921</v>
      </c>
      <c r="E18" s="3">
        <v>5781.62</v>
      </c>
      <c r="F18" s="3">
        <v>1913.58</v>
      </c>
      <c r="G18" s="8">
        <v>0</v>
      </c>
      <c r="H18" s="8">
        <v>3409.02</v>
      </c>
      <c r="I18" s="8">
        <v>0</v>
      </c>
      <c r="J18" s="8">
        <v>331.44</v>
      </c>
      <c r="K18" s="8">
        <v>0</v>
      </c>
      <c r="L18" s="3">
        <v>0</v>
      </c>
      <c r="M18" s="8">
        <v>8142.7</v>
      </c>
      <c r="N18" s="8">
        <v>2683.03</v>
      </c>
      <c r="O18" s="8">
        <v>5902.66</v>
      </c>
      <c r="P18" s="8">
        <v>1633.51</v>
      </c>
      <c r="Q18">
        <f t="shared" si="0"/>
        <v>29797.559999999998</v>
      </c>
    </row>
    <row r="19" spans="1:17" ht="12.75">
      <c r="A19" s="2" t="s">
        <v>20</v>
      </c>
      <c r="B19" s="3">
        <v>39612</v>
      </c>
      <c r="C19" s="3">
        <v>28680</v>
      </c>
      <c r="D19" s="3">
        <v>-61990</v>
      </c>
      <c r="E19" s="3">
        <v>5781.62</v>
      </c>
      <c r="F19" s="3">
        <v>1913.58</v>
      </c>
      <c r="G19" s="3">
        <v>401</v>
      </c>
      <c r="H19" s="3">
        <v>3440.59</v>
      </c>
      <c r="I19" s="3">
        <v>0</v>
      </c>
      <c r="J19" s="3">
        <v>0</v>
      </c>
      <c r="K19" s="3">
        <v>0</v>
      </c>
      <c r="L19" s="3">
        <v>0</v>
      </c>
      <c r="M19" s="3">
        <v>6038.62</v>
      </c>
      <c r="N19" s="3">
        <v>2935.55</v>
      </c>
      <c r="O19" s="3">
        <v>6597.09</v>
      </c>
      <c r="P19" s="3">
        <v>1572.27</v>
      </c>
      <c r="Q19">
        <f t="shared" si="0"/>
        <v>28680.32</v>
      </c>
    </row>
    <row r="20" spans="1:17" ht="12.75">
      <c r="A20" s="2" t="s">
        <v>21</v>
      </c>
      <c r="B20" s="3">
        <v>35061</v>
      </c>
      <c r="C20" s="3">
        <v>28544</v>
      </c>
      <c r="D20" s="3">
        <v>-55472</v>
      </c>
      <c r="E20" s="3">
        <v>5781.62</v>
      </c>
      <c r="F20" s="3">
        <v>1913.58</v>
      </c>
      <c r="G20" s="3">
        <v>0</v>
      </c>
      <c r="H20" s="3">
        <v>3661.54</v>
      </c>
      <c r="I20" s="3">
        <v>0</v>
      </c>
      <c r="J20" s="3">
        <v>0</v>
      </c>
      <c r="K20" s="3">
        <v>0</v>
      </c>
      <c r="L20" s="3">
        <v>0</v>
      </c>
      <c r="M20" s="3">
        <v>5647.54</v>
      </c>
      <c r="N20" s="3">
        <v>3061.81</v>
      </c>
      <c r="O20" s="3">
        <v>6912.74</v>
      </c>
      <c r="P20" s="3">
        <v>1564.77</v>
      </c>
      <c r="Q20">
        <f t="shared" si="0"/>
        <v>28543.600000000002</v>
      </c>
    </row>
    <row r="21" spans="1:17" ht="12.75">
      <c r="A21" s="2" t="s">
        <v>23</v>
      </c>
      <c r="B21" s="3">
        <v>39458</v>
      </c>
      <c r="C21" s="3">
        <v>55598</v>
      </c>
      <c r="D21" s="5">
        <v>-71612</v>
      </c>
      <c r="E21" s="3">
        <v>5781.62</v>
      </c>
      <c r="F21" s="3">
        <v>1913.58</v>
      </c>
      <c r="G21" s="3">
        <v>1200</v>
      </c>
      <c r="H21" s="3">
        <v>3661.54</v>
      </c>
      <c r="I21" s="3">
        <v>0</v>
      </c>
      <c r="J21" s="3">
        <v>414.3</v>
      </c>
      <c r="K21" s="3">
        <v>0</v>
      </c>
      <c r="L21" s="3">
        <v>7922.82</v>
      </c>
      <c r="M21" s="3">
        <v>19755.97</v>
      </c>
      <c r="N21" s="3">
        <v>3598.41</v>
      </c>
      <c r="O21" s="3">
        <v>8301.6</v>
      </c>
      <c r="P21" s="3">
        <v>3047.89</v>
      </c>
      <c r="Q21">
        <f t="shared" si="0"/>
        <v>55597.73</v>
      </c>
    </row>
    <row r="22" spans="1:17" ht="12.75">
      <c r="A22" s="6" t="s">
        <v>22</v>
      </c>
      <c r="B22" s="6">
        <f>SUM(B11:B21)</f>
        <v>435973</v>
      </c>
      <c r="C22" s="6">
        <f>SUM(C11:C21)</f>
        <v>458545</v>
      </c>
      <c r="D22" s="6"/>
      <c r="E22" s="6">
        <f aca="true" t="shared" si="1" ref="E22:Q22">SUM(E11:E21)</f>
        <v>69379.44000000002</v>
      </c>
      <c r="F22" s="6">
        <f t="shared" si="1"/>
        <v>22962.960000000006</v>
      </c>
      <c r="G22" s="6">
        <f t="shared" si="1"/>
        <v>2322.2</v>
      </c>
      <c r="H22" s="6">
        <f t="shared" si="1"/>
        <v>41476.42</v>
      </c>
      <c r="I22" s="6">
        <f t="shared" si="1"/>
        <v>9979.65</v>
      </c>
      <c r="J22" s="6">
        <f t="shared" si="1"/>
        <v>1408.62</v>
      </c>
      <c r="K22" s="6">
        <f t="shared" si="1"/>
        <v>0</v>
      </c>
      <c r="L22" s="6">
        <f t="shared" si="1"/>
        <v>7922.82</v>
      </c>
      <c r="M22" s="6">
        <f t="shared" si="1"/>
        <v>158859.38</v>
      </c>
      <c r="N22" s="6">
        <f t="shared" si="1"/>
        <v>34784.67</v>
      </c>
      <c r="O22" s="6">
        <f t="shared" si="1"/>
        <v>84310.15000000001</v>
      </c>
      <c r="P22" s="6">
        <f t="shared" si="1"/>
        <v>25137.55</v>
      </c>
      <c r="Q22" s="9">
        <f t="shared" si="1"/>
        <v>458543.8599999999</v>
      </c>
    </row>
  </sheetData>
  <mergeCells count="18">
    <mergeCell ref="O6:O9"/>
    <mergeCell ref="P6:P9"/>
    <mergeCell ref="H6:K6"/>
    <mergeCell ref="H7:H9"/>
    <mergeCell ref="I7:I9"/>
    <mergeCell ref="J7:J9"/>
    <mergeCell ref="K7:K9"/>
    <mergeCell ref="L6:L9"/>
    <mergeCell ref="M6:M9"/>
    <mergeCell ref="A6:A9"/>
    <mergeCell ref="B6:B9"/>
    <mergeCell ref="C6:C9"/>
    <mergeCell ref="N6:N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2015-03-03T03:17:44Z</dcterms:modified>
  <cp:category/>
  <cp:version/>
  <cp:contentType/>
  <cp:contentStatus/>
</cp:coreProperties>
</file>