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<sst xmlns="http://schemas.openxmlformats.org/spreadsheetml/2006/main" count="32" uniqueCount="32">
  <si>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</si>
  <si>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</si>
  <si>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</si>
  <si>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</si>
  <si>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</si>
  <si>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</si>
  <si>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</si>
  <si>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</si>
  <si>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</si>
  <si>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</si>
  <si>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</si>
  <si>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</si>
  <si>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Лифт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</si>
  <si>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</si>
  <si>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</si>
  <si>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</si>
  <si>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</si>
  <si>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</si>
  <si>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</si>
  <si>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</si>
  <si>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</si>
  <si>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</si>
  <si>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</si>
  <si>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</si>
  <si>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</si>
  <si>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</si>
  <si>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</si>
  <si>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</si>
  <si>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</si>
  <si>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>Сводная ведомость доходов и расходов за 2014 год по ул. Забайкальская д.24</t>
  </si>
  <si>
    <t>на 01.01.14</t>
  </si>
  <si>
    <t>май-июнь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</si>
</sst>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Q20" sqref="Q20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29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28" t="s">
        <v>25</v>
      </c>
      <c r="B6" s="31" t="s">
        <v>0</v>
      </c>
      <c r="C6" s="31" t="s">
        <v>1</v>
      </c>
      <c r="D6" s="31" t="s">
        <v>2</v>
      </c>
      <c r="E6" s="34" t="s">
        <v>9</v>
      </c>
      <c r="F6" s="35"/>
      <c r="G6" s="36"/>
      <c r="H6" s="13" t="s">
        <v>5</v>
      </c>
      <c r="I6" s="14"/>
      <c r="J6" s="14"/>
      <c r="K6" s="15"/>
      <c r="L6" s="25" t="s">
        <v>12</v>
      </c>
      <c r="M6" s="10" t="s">
        <v>8</v>
      </c>
      <c r="N6" s="10" t="s">
        <v>10</v>
      </c>
      <c r="O6" s="10" t="s">
        <v>11</v>
      </c>
      <c r="P6" s="10" t="s">
        <v>27</v>
      </c>
    </row>
    <row r="7" spans="1:16" ht="12.75" customHeight="1">
      <c r="A7" s="29"/>
      <c r="B7" s="32"/>
      <c r="C7" s="32"/>
      <c r="D7" s="32"/>
      <c r="E7" s="16" t="s">
        <v>3</v>
      </c>
      <c r="F7" s="16" t="s">
        <v>4</v>
      </c>
      <c r="G7" s="19" t="s">
        <v>24</v>
      </c>
      <c r="H7" s="16" t="s">
        <v>26</v>
      </c>
      <c r="I7" s="19" t="s">
        <v>6</v>
      </c>
      <c r="J7" s="16" t="s">
        <v>7</v>
      </c>
      <c r="K7" s="22" t="s">
        <v>28</v>
      </c>
      <c r="L7" s="26"/>
      <c r="M7" s="11"/>
      <c r="N7" s="11"/>
      <c r="O7" s="11"/>
      <c r="P7" s="11"/>
    </row>
    <row r="8" spans="1:16" ht="12.75">
      <c r="A8" s="29"/>
      <c r="B8" s="32"/>
      <c r="C8" s="32"/>
      <c r="D8" s="32"/>
      <c r="E8" s="17"/>
      <c r="F8" s="17"/>
      <c r="G8" s="20"/>
      <c r="H8" s="17"/>
      <c r="I8" s="20"/>
      <c r="J8" s="17"/>
      <c r="K8" s="23"/>
      <c r="L8" s="26"/>
      <c r="M8" s="11"/>
      <c r="N8" s="11"/>
      <c r="O8" s="11"/>
      <c r="P8" s="11"/>
    </row>
    <row r="9" spans="1:16" ht="12.75">
      <c r="A9" s="30"/>
      <c r="B9" s="33"/>
      <c r="C9" s="33"/>
      <c r="D9" s="33"/>
      <c r="E9" s="18"/>
      <c r="F9" s="18"/>
      <c r="G9" s="21"/>
      <c r="H9" s="18"/>
      <c r="I9" s="21"/>
      <c r="J9" s="18"/>
      <c r="K9" s="24"/>
      <c r="L9" s="27"/>
      <c r="M9" s="12"/>
      <c r="N9" s="12"/>
      <c r="O9" s="12"/>
      <c r="P9" s="12"/>
    </row>
    <row r="10" spans="1:16" ht="12.75">
      <c r="A10" s="2" t="s">
        <v>30</v>
      </c>
      <c r="B10" s="3"/>
      <c r="C10" s="3"/>
      <c r="D10" s="3">
        <v>197350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13</v>
      </c>
      <c r="B11" s="3">
        <v>65799</v>
      </c>
      <c r="C11" s="3">
        <v>56380</v>
      </c>
      <c r="D11" s="3">
        <v>206769</v>
      </c>
      <c r="E11" s="3">
        <v>2590.31</v>
      </c>
      <c r="F11" s="3">
        <v>3017.26</v>
      </c>
      <c r="G11" s="3">
        <v>0</v>
      </c>
      <c r="H11" s="3">
        <v>4649.72</v>
      </c>
      <c r="I11" s="3">
        <v>6613.38</v>
      </c>
      <c r="J11" s="3">
        <v>0</v>
      </c>
      <c r="K11" s="3">
        <v>0</v>
      </c>
      <c r="L11" s="3">
        <v>12974</v>
      </c>
      <c r="M11" s="3">
        <v>10657.57</v>
      </c>
      <c r="N11" s="3">
        <v>3917.82</v>
      </c>
      <c r="O11" s="3">
        <v>8868.92</v>
      </c>
      <c r="P11" s="3">
        <v>3090.76</v>
      </c>
      <c r="Q11">
        <f aca="true" t="shared" si="0" ref="Q11:Q21">E11+F11+G11+H11+I11+J11+K11+L11+M11+N11+O11+P11</f>
        <v>56379.740000000005</v>
      </c>
    </row>
    <row r="12" spans="1:17" ht="12.75">
      <c r="A12" s="2" t="s">
        <v>14</v>
      </c>
      <c r="B12" s="3">
        <v>61152</v>
      </c>
      <c r="C12" s="3">
        <v>56369</v>
      </c>
      <c r="D12" s="3">
        <v>211552</v>
      </c>
      <c r="E12" s="3">
        <v>2590.31</v>
      </c>
      <c r="F12" s="3">
        <v>3017.26</v>
      </c>
      <c r="G12" s="3">
        <v>0</v>
      </c>
      <c r="H12" s="3">
        <v>4649.72</v>
      </c>
      <c r="I12" s="3">
        <v>5683.27</v>
      </c>
      <c r="J12" s="3">
        <v>0</v>
      </c>
      <c r="K12" s="3">
        <v>0</v>
      </c>
      <c r="L12" s="3">
        <v>10924</v>
      </c>
      <c r="M12" s="3">
        <v>12465.23</v>
      </c>
      <c r="N12" s="3">
        <v>2884.55</v>
      </c>
      <c r="O12" s="3">
        <v>11064.62</v>
      </c>
      <c r="P12" s="3">
        <v>3090.18</v>
      </c>
      <c r="Q12">
        <f t="shared" si="0"/>
        <v>56369.14000000001</v>
      </c>
    </row>
    <row r="13" spans="1:17" ht="12.75">
      <c r="A13" s="2" t="s">
        <v>15</v>
      </c>
      <c r="B13" s="3">
        <v>66739</v>
      </c>
      <c r="C13" s="3">
        <v>86777</v>
      </c>
      <c r="D13" s="3">
        <v>191514</v>
      </c>
      <c r="E13" s="3">
        <v>2590.31</v>
      </c>
      <c r="F13" s="3">
        <v>3017.26</v>
      </c>
      <c r="G13" s="3">
        <v>0</v>
      </c>
      <c r="H13" s="3">
        <v>4649.72</v>
      </c>
      <c r="I13" s="3">
        <v>5378.75</v>
      </c>
      <c r="J13" s="3">
        <v>246.8</v>
      </c>
      <c r="K13" s="3">
        <v>0</v>
      </c>
      <c r="L13" s="3">
        <v>10966</v>
      </c>
      <c r="M13" s="3">
        <v>41178.4</v>
      </c>
      <c r="N13" s="3">
        <v>3831.72</v>
      </c>
      <c r="O13" s="3">
        <v>10160.51</v>
      </c>
      <c r="P13" s="3">
        <v>4757.13</v>
      </c>
      <c r="Q13">
        <f t="shared" si="0"/>
        <v>86776.6</v>
      </c>
    </row>
    <row r="14" spans="1:17" ht="12.75">
      <c r="A14" s="2" t="s">
        <v>16</v>
      </c>
      <c r="B14" s="3">
        <v>58948</v>
      </c>
      <c r="C14" s="3">
        <v>52799</v>
      </c>
      <c r="D14" s="3">
        <v>197663</v>
      </c>
      <c r="E14" s="3">
        <v>2590.31</v>
      </c>
      <c r="F14" s="3">
        <v>3017.26</v>
      </c>
      <c r="G14" s="3">
        <v>360.6</v>
      </c>
      <c r="H14" s="3">
        <v>4649.72</v>
      </c>
      <c r="I14" s="3">
        <v>4686.96</v>
      </c>
      <c r="J14" s="3">
        <v>0</v>
      </c>
      <c r="K14" s="3">
        <v>0</v>
      </c>
      <c r="L14" s="3">
        <v>10966</v>
      </c>
      <c r="M14" s="3">
        <v>10330.59</v>
      </c>
      <c r="N14" s="3">
        <v>3960.88</v>
      </c>
      <c r="O14" s="3">
        <v>9342.5</v>
      </c>
      <c r="P14" s="3">
        <v>2894.48</v>
      </c>
      <c r="Q14">
        <f t="shared" si="0"/>
        <v>52799.3</v>
      </c>
    </row>
    <row r="15" spans="1:17" ht="12.75">
      <c r="A15" s="2" t="s">
        <v>31</v>
      </c>
      <c r="B15" s="3">
        <v>126328</v>
      </c>
      <c r="C15" s="3">
        <v>133459</v>
      </c>
      <c r="D15" s="3">
        <v>190532</v>
      </c>
      <c r="E15" s="3">
        <v>5180.62</v>
      </c>
      <c r="F15" s="3">
        <v>6034.52</v>
      </c>
      <c r="G15" s="3">
        <v>0</v>
      </c>
      <c r="H15" s="3">
        <v>9342.5</v>
      </c>
      <c r="I15" s="3">
        <v>7715.61</v>
      </c>
      <c r="J15" s="3">
        <v>246.8</v>
      </c>
      <c r="K15" s="3">
        <v>0</v>
      </c>
      <c r="L15" s="3">
        <v>21930</v>
      </c>
      <c r="M15" s="3">
        <v>46631.95</v>
      </c>
      <c r="N15" s="3">
        <v>8438.39</v>
      </c>
      <c r="O15" s="3">
        <v>20622.39</v>
      </c>
      <c r="P15" s="3">
        <v>7316.28</v>
      </c>
      <c r="Q15">
        <f t="shared" si="0"/>
        <v>133459.06</v>
      </c>
    </row>
    <row r="16" spans="1:17" ht="12.75">
      <c r="A16" s="2" t="s">
        <v>17</v>
      </c>
      <c r="B16" s="3">
        <v>59707</v>
      </c>
      <c r="C16" s="3">
        <v>92213</v>
      </c>
      <c r="D16" s="3">
        <v>158026</v>
      </c>
      <c r="E16" s="3">
        <v>2590.31</v>
      </c>
      <c r="F16" s="3">
        <v>3017.26</v>
      </c>
      <c r="G16" s="3">
        <v>0</v>
      </c>
      <c r="H16" s="3">
        <v>4649.72</v>
      </c>
      <c r="I16" s="3">
        <v>0</v>
      </c>
      <c r="J16" s="3">
        <v>0</v>
      </c>
      <c r="K16" s="3">
        <v>0</v>
      </c>
      <c r="L16" s="3">
        <v>10966</v>
      </c>
      <c r="M16" s="3">
        <v>52889.93</v>
      </c>
      <c r="N16" s="3">
        <v>4003.93</v>
      </c>
      <c r="O16" s="7">
        <v>9041.13</v>
      </c>
      <c r="P16" s="3">
        <v>5055.18</v>
      </c>
      <c r="Q16">
        <f t="shared" si="0"/>
        <v>92213.45999999999</v>
      </c>
    </row>
    <row r="17" spans="1:17" ht="12.75">
      <c r="A17" s="2" t="s">
        <v>18</v>
      </c>
      <c r="B17" s="3">
        <v>70953</v>
      </c>
      <c r="C17" s="7">
        <v>37953</v>
      </c>
      <c r="D17" s="7">
        <v>191026</v>
      </c>
      <c r="E17" s="3">
        <v>2590.31</v>
      </c>
      <c r="F17" s="3">
        <v>3017.26</v>
      </c>
      <c r="G17" s="7">
        <v>0</v>
      </c>
      <c r="H17" s="7">
        <v>4649.72</v>
      </c>
      <c r="I17" s="7">
        <v>0</v>
      </c>
      <c r="J17" s="7">
        <v>0</v>
      </c>
      <c r="K17" s="7">
        <v>0</v>
      </c>
      <c r="L17" s="7">
        <v>10966</v>
      </c>
      <c r="M17" s="7">
        <v>2895.42</v>
      </c>
      <c r="N17" s="7">
        <v>3659.51</v>
      </c>
      <c r="O17" s="7">
        <v>8093.96</v>
      </c>
      <c r="P17" s="7">
        <v>2080.59</v>
      </c>
      <c r="Q17">
        <f t="shared" si="0"/>
        <v>37952.770000000004</v>
      </c>
    </row>
    <row r="18" spans="1:17" ht="12.75">
      <c r="A18" s="2" t="s">
        <v>19</v>
      </c>
      <c r="B18" s="3">
        <v>63494</v>
      </c>
      <c r="C18" s="8">
        <v>373086</v>
      </c>
      <c r="D18" s="8">
        <v>-118567</v>
      </c>
      <c r="E18" s="3">
        <v>2590.31</v>
      </c>
      <c r="F18" s="3">
        <v>3017.26</v>
      </c>
      <c r="G18" s="8">
        <v>0</v>
      </c>
      <c r="H18" s="8">
        <v>4649.72</v>
      </c>
      <c r="I18" s="8">
        <v>0</v>
      </c>
      <c r="J18" s="8">
        <v>246.8</v>
      </c>
      <c r="K18" s="8">
        <v>0</v>
      </c>
      <c r="L18" s="8">
        <v>11580</v>
      </c>
      <c r="M18" s="8">
        <v>318839.16</v>
      </c>
      <c r="N18" s="8">
        <v>3659.51</v>
      </c>
      <c r="O18" s="8">
        <v>8050.91</v>
      </c>
      <c r="P18" s="8">
        <v>20452.75</v>
      </c>
      <c r="Q18">
        <f t="shared" si="0"/>
        <v>373086.42</v>
      </c>
    </row>
    <row r="19" spans="1:17" ht="12.75">
      <c r="A19" s="2" t="s">
        <v>20</v>
      </c>
      <c r="B19" s="3">
        <v>57869</v>
      </c>
      <c r="C19" s="3">
        <v>55229</v>
      </c>
      <c r="D19" s="3">
        <v>-115926</v>
      </c>
      <c r="E19" s="3">
        <v>2590.31</v>
      </c>
      <c r="F19" s="3">
        <v>3017.26</v>
      </c>
      <c r="G19" s="3">
        <v>0</v>
      </c>
      <c r="H19" s="3">
        <v>4692.78</v>
      </c>
      <c r="I19" s="3">
        <v>0</v>
      </c>
      <c r="J19" s="3">
        <v>0</v>
      </c>
      <c r="K19" s="3">
        <v>0</v>
      </c>
      <c r="L19" s="3">
        <v>19590</v>
      </c>
      <c r="M19" s="3">
        <v>9308.55</v>
      </c>
      <c r="N19" s="3">
        <v>4003.93</v>
      </c>
      <c r="O19" s="3">
        <v>8998.08</v>
      </c>
      <c r="P19" s="3">
        <v>3027.65</v>
      </c>
      <c r="Q19">
        <f t="shared" si="0"/>
        <v>55228.56</v>
      </c>
    </row>
    <row r="20" spans="1:17" ht="12.75">
      <c r="A20" s="2" t="s">
        <v>21</v>
      </c>
      <c r="B20" s="3">
        <v>54084</v>
      </c>
      <c r="C20" s="3">
        <v>46330</v>
      </c>
      <c r="D20" s="3">
        <v>-108172</v>
      </c>
      <c r="E20" s="3">
        <v>2590.31</v>
      </c>
      <c r="F20" s="3">
        <v>3017.26</v>
      </c>
      <c r="G20" s="3">
        <v>0</v>
      </c>
      <c r="H20" s="3">
        <v>4994.15</v>
      </c>
      <c r="I20" s="3">
        <v>0</v>
      </c>
      <c r="J20" s="3">
        <v>0</v>
      </c>
      <c r="K20" s="3">
        <v>0</v>
      </c>
      <c r="L20" s="3">
        <v>11580</v>
      </c>
      <c r="M20" s="3">
        <v>8003.8</v>
      </c>
      <c r="N20" s="3">
        <v>4176.14</v>
      </c>
      <c r="O20" s="3">
        <v>9428.61</v>
      </c>
      <c r="P20" s="3">
        <v>2539.84</v>
      </c>
      <c r="Q20">
        <f t="shared" si="0"/>
        <v>46330.11</v>
      </c>
    </row>
    <row r="21" spans="1:17" ht="12.75">
      <c r="A21" s="2" t="s">
        <v>23</v>
      </c>
      <c r="B21" s="3">
        <v>81614</v>
      </c>
      <c r="C21" s="3">
        <v>64376</v>
      </c>
      <c r="D21" s="5">
        <v>-90934</v>
      </c>
      <c r="E21" s="3">
        <v>2590.31</v>
      </c>
      <c r="F21" s="3">
        <v>3017.26</v>
      </c>
      <c r="G21" s="3">
        <v>1636</v>
      </c>
      <c r="H21" s="3">
        <v>4994.15</v>
      </c>
      <c r="I21" s="3">
        <v>0</v>
      </c>
      <c r="J21" s="3">
        <v>308.5</v>
      </c>
      <c r="K21" s="3">
        <v>10806.3</v>
      </c>
      <c r="L21" s="3">
        <v>11580</v>
      </c>
      <c r="M21" s="3">
        <v>9683.4</v>
      </c>
      <c r="N21" s="3">
        <v>4908.04</v>
      </c>
      <c r="O21" s="3">
        <v>11322.94</v>
      </c>
      <c r="P21" s="3">
        <v>3529.12</v>
      </c>
      <c r="Q21">
        <f t="shared" si="0"/>
        <v>64376.020000000004</v>
      </c>
    </row>
    <row r="22" spans="1:17" ht="12.75">
      <c r="A22" s="6" t="s">
        <v>22</v>
      </c>
      <c r="B22" s="6">
        <f>SUM(B11:B21)</f>
        <v>766687</v>
      </c>
      <c r="C22" s="6">
        <f>SUM(C11:C21)</f>
        <v>1054971</v>
      </c>
      <c r="D22" s="6"/>
      <c r="E22" s="6">
        <f aca="true" t="shared" si="1" ref="E22:Q22">SUM(E11:E21)</f>
        <v>31083.72000000001</v>
      </c>
      <c r="F22" s="6">
        <f t="shared" si="1"/>
        <v>36207.12000000001</v>
      </c>
      <c r="G22" s="6">
        <f t="shared" si="1"/>
        <v>1996.6</v>
      </c>
      <c r="H22" s="6">
        <f t="shared" si="1"/>
        <v>56571.62</v>
      </c>
      <c r="I22" s="6">
        <f t="shared" si="1"/>
        <v>30077.97</v>
      </c>
      <c r="J22" s="6">
        <f t="shared" si="1"/>
        <v>1048.9</v>
      </c>
      <c r="K22" s="6">
        <f t="shared" si="1"/>
        <v>10806.3</v>
      </c>
      <c r="L22" s="6">
        <f t="shared" si="1"/>
        <v>144022</v>
      </c>
      <c r="M22" s="6">
        <f t="shared" si="1"/>
        <v>522884</v>
      </c>
      <c r="N22" s="6">
        <f t="shared" si="1"/>
        <v>47444.420000000006</v>
      </c>
      <c r="O22" s="6">
        <f t="shared" si="1"/>
        <v>114994.57000000002</v>
      </c>
      <c r="P22" s="6">
        <f t="shared" si="1"/>
        <v>57833.96</v>
      </c>
      <c r="Q22" s="9">
        <f t="shared" si="1"/>
        <v>1054971.18</v>
      </c>
    </row>
  </sheetData>
  <sheetProtection/>
  <mergeCells count="18">
    <mergeCell ref="A6:A9"/>
    <mergeCell ref="B6:B9"/>
    <mergeCell ref="C6:C9"/>
    <mergeCell ref="N6:N9"/>
    <mergeCell ref="D6:D9"/>
    <mergeCell ref="E6:G6"/>
    <mergeCell ref="E7:E9"/>
    <mergeCell ref="F7:F9"/>
    <mergeCell ref="G7:G9"/>
    <mergeCell ref="O6:O9"/>
    <mergeCell ref="P6:P9"/>
    <mergeCell ref="H6:K6"/>
    <mergeCell ref="H7:H9"/>
    <mergeCell ref="I7:I9"/>
    <mergeCell ref="J7:J9"/>
    <mergeCell ref="K7:K9"/>
    <mergeCell ref="L6:L9"/>
    <mergeCell ref="M6:M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делопроизводитель</cp:lastModifiedBy>
  <cp:lastPrinted>2012-10-26T15:36:14Z</cp:lastPrinted>
  <dcterms:created xsi:type="dcterms:W3CDTF">2012-09-02T06:37:17Z</dcterms:created>
  <dcterms:modified xsi:type="dcterms:W3CDTF">2015-03-05T09:08:55Z</dcterms:modified>
  <cp:category/>
  <cp:version/>
  <cp:contentType/>
  <cp:contentStatus/>
</cp:coreProperties>
</file>