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<sst xmlns="http://schemas.openxmlformats.org/spreadsheetml/2006/main" count="32" uniqueCount="32">
  <si>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</si>
  <si>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</si>
  <si>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</si>
  <si>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</si>
  <si>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</si>
  <si>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</si>
  <si>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</si>
  <si>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</si>
  <si>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</si>
  <si>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</si>
  <si>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</si>
  <si>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</si>
  <si>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</si>
  <si>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</si>
  <si>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</si>
  <si>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</si>
  <si>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</si>
  <si>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</si>
  <si>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</si>
  <si>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</si>
  <si>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</si>
  <si>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</si>
  <si>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</si>
  <si>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</si>
  <si>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</si>
  <si>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</si>
  <si>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</si>
  <si>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</si>
  <si>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</si>
  <si>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 xml:space="preserve">Сводная ведомость доходов и расходов за 2014 год по ул. Белякова д.2 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</si>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</sst>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Q21" sqref="Q21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25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28</v>
      </c>
      <c r="M6" s="16" t="s">
        <v>9</v>
      </c>
      <c r="N6" s="16" t="s">
        <v>11</v>
      </c>
      <c r="O6" s="16" t="s">
        <v>12</v>
      </c>
      <c r="P6" s="16" t="s">
        <v>27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24</v>
      </c>
      <c r="H7" s="22" t="s">
        <v>26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-59686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19863</v>
      </c>
      <c r="C11" s="3">
        <v>24169</v>
      </c>
      <c r="D11" s="3">
        <v>-63992</v>
      </c>
      <c r="E11" s="3">
        <v>4047.13</v>
      </c>
      <c r="F11" s="3">
        <v>2391.98</v>
      </c>
      <c r="G11" s="3">
        <v>0</v>
      </c>
      <c r="H11" s="3">
        <v>2557.22</v>
      </c>
      <c r="I11" s="3">
        <v>2442.78</v>
      </c>
      <c r="J11" s="3">
        <v>0</v>
      </c>
      <c r="K11" s="3">
        <v>0</v>
      </c>
      <c r="L11" s="3">
        <v>0</v>
      </c>
      <c r="M11" s="3">
        <v>4372.73</v>
      </c>
      <c r="N11" s="3">
        <v>2154.7</v>
      </c>
      <c r="O11" s="3">
        <v>4877.67</v>
      </c>
      <c r="P11" s="3">
        <v>1324.96</v>
      </c>
      <c r="Q11">
        <f>E11+F11+G11+H11+I11+J11+K11+L11+M11+N11+O11+P11</f>
        <v>24169.17</v>
      </c>
    </row>
    <row r="12" spans="1:17" ht="12.75">
      <c r="A12" s="2" t="s">
        <v>14</v>
      </c>
      <c r="B12" s="3">
        <v>27444</v>
      </c>
      <c r="C12" s="3">
        <v>23779</v>
      </c>
      <c r="D12" s="3">
        <v>-60326</v>
      </c>
      <c r="E12" s="3">
        <v>4047.13</v>
      </c>
      <c r="F12" s="3">
        <v>2391.98</v>
      </c>
      <c r="G12" s="3">
        <v>0</v>
      </c>
      <c r="H12" s="3">
        <v>2557.22</v>
      </c>
      <c r="I12" s="3">
        <v>1942.97</v>
      </c>
      <c r="J12" s="3">
        <v>0</v>
      </c>
      <c r="K12" s="3">
        <v>0</v>
      </c>
      <c r="L12" s="3">
        <v>0</v>
      </c>
      <c r="M12" s="3">
        <v>3864.12</v>
      </c>
      <c r="N12" s="3">
        <v>1586.43</v>
      </c>
      <c r="O12" s="3">
        <v>6085.25</v>
      </c>
      <c r="P12" s="3">
        <v>1303.56</v>
      </c>
      <c r="Q12">
        <f>E12+F12+G12+H12+I12+J12+K12+L12+M12+N12+O12+P12</f>
        <v>23778.66</v>
      </c>
    </row>
    <row r="13" spans="1:17" ht="12.75">
      <c r="A13" s="2" t="s">
        <v>15</v>
      </c>
      <c r="B13" s="3">
        <v>38278</v>
      </c>
      <c r="C13" s="3">
        <v>26020</v>
      </c>
      <c r="D13" s="3">
        <v>-48068</v>
      </c>
      <c r="E13" s="3">
        <v>4047.13</v>
      </c>
      <c r="F13" s="3">
        <v>2391.98</v>
      </c>
      <c r="G13" s="3">
        <v>0</v>
      </c>
      <c r="H13" s="3">
        <v>2557.22</v>
      </c>
      <c r="I13" s="3">
        <v>1823.81</v>
      </c>
      <c r="J13" s="3">
        <v>297.84</v>
      </c>
      <c r="K13" s="3">
        <v>0</v>
      </c>
      <c r="L13" s="3">
        <v>0</v>
      </c>
      <c r="M13" s="3">
        <v>5779.94</v>
      </c>
      <c r="N13" s="3">
        <v>2107.34</v>
      </c>
      <c r="O13" s="3">
        <v>5588.01</v>
      </c>
      <c r="P13" s="3">
        <v>1426.41</v>
      </c>
      <c r="Q13">
        <f aca="true" t="shared" si="0" ref="Q13:Q21">E13+F13+G13+H13+I13+J13+K13+L13+M13+N13+O13+P13</f>
        <v>26019.679999999997</v>
      </c>
    </row>
    <row r="14" spans="1:17" ht="12.75">
      <c r="A14" s="2" t="s">
        <v>16</v>
      </c>
      <c r="B14" s="3">
        <v>25704</v>
      </c>
      <c r="C14" s="3">
        <v>27525</v>
      </c>
      <c r="D14" s="3">
        <v>-49889</v>
      </c>
      <c r="E14" s="3">
        <v>4047.13</v>
      </c>
      <c r="F14" s="3">
        <v>2391.98</v>
      </c>
      <c r="G14" s="3">
        <v>0</v>
      </c>
      <c r="H14" s="3">
        <v>2557.22</v>
      </c>
      <c r="I14" s="3">
        <v>1426.61</v>
      </c>
      <c r="J14" s="3">
        <v>0</v>
      </c>
      <c r="K14" s="3">
        <v>0</v>
      </c>
      <c r="L14" s="3">
        <v>0</v>
      </c>
      <c r="M14" s="3">
        <v>8276.18</v>
      </c>
      <c r="N14" s="3">
        <v>2178.38</v>
      </c>
      <c r="O14" s="3">
        <v>5138.13</v>
      </c>
      <c r="P14" s="3">
        <v>1508.91</v>
      </c>
      <c r="Q14">
        <f t="shared" si="0"/>
        <v>27524.540000000005</v>
      </c>
    </row>
    <row r="15" spans="1:17" ht="12.75">
      <c r="A15" s="2" t="s">
        <v>31</v>
      </c>
      <c r="B15" s="3">
        <v>58900</v>
      </c>
      <c r="C15" s="3">
        <v>68475</v>
      </c>
      <c r="D15" s="3">
        <v>-59465</v>
      </c>
      <c r="E15" s="3">
        <v>8094.26</v>
      </c>
      <c r="F15" s="3">
        <v>4783.96</v>
      </c>
      <c r="G15" s="3">
        <v>0</v>
      </c>
      <c r="H15" s="3">
        <v>5138.13</v>
      </c>
      <c r="I15" s="3">
        <v>2310.38</v>
      </c>
      <c r="J15" s="3">
        <v>297.84</v>
      </c>
      <c r="K15" s="3">
        <v>0</v>
      </c>
      <c r="L15" s="3">
        <v>0</v>
      </c>
      <c r="M15" s="3">
        <v>28114.21</v>
      </c>
      <c r="N15" s="3">
        <v>4640.89</v>
      </c>
      <c r="O15" s="3">
        <v>11341.76</v>
      </c>
      <c r="P15" s="3">
        <v>3753.84</v>
      </c>
      <c r="Q15">
        <f t="shared" si="0"/>
        <v>68475.27</v>
      </c>
    </row>
    <row r="16" spans="1:17" ht="12.75">
      <c r="A16" s="2" t="s">
        <v>17</v>
      </c>
      <c r="B16" s="3">
        <v>31783</v>
      </c>
      <c r="C16" s="3">
        <v>30868</v>
      </c>
      <c r="D16" s="3">
        <v>-58549</v>
      </c>
      <c r="E16" s="3">
        <v>4047.13</v>
      </c>
      <c r="F16" s="3">
        <v>2391.98</v>
      </c>
      <c r="G16" s="3">
        <v>0</v>
      </c>
      <c r="H16" s="3">
        <v>2557.22</v>
      </c>
      <c r="I16" s="3">
        <v>0</v>
      </c>
      <c r="J16" s="3">
        <v>0</v>
      </c>
      <c r="K16" s="3">
        <v>0</v>
      </c>
      <c r="L16" s="3">
        <v>0</v>
      </c>
      <c r="M16" s="3">
        <v>13004.63</v>
      </c>
      <c r="N16" s="3">
        <v>2202.05</v>
      </c>
      <c r="O16" s="3">
        <v>4972.38</v>
      </c>
      <c r="P16" s="3">
        <v>1692.17</v>
      </c>
      <c r="Q16">
        <f t="shared" si="0"/>
        <v>30867.559999999998</v>
      </c>
    </row>
    <row r="17" spans="1:17" ht="12.75">
      <c r="A17" s="2" t="s">
        <v>18</v>
      </c>
      <c r="B17" s="7">
        <v>31030</v>
      </c>
      <c r="C17" s="8">
        <v>28053</v>
      </c>
      <c r="D17" s="8">
        <v>-55573</v>
      </c>
      <c r="E17" s="3">
        <v>4047.13</v>
      </c>
      <c r="F17" s="3">
        <v>2391.98</v>
      </c>
      <c r="G17" s="8">
        <v>0</v>
      </c>
      <c r="H17" s="8">
        <v>2557.22</v>
      </c>
      <c r="I17" s="8">
        <v>0</v>
      </c>
      <c r="J17" s="8">
        <v>0</v>
      </c>
      <c r="K17" s="8">
        <v>0</v>
      </c>
      <c r="L17" s="3">
        <v>0</v>
      </c>
      <c r="M17" s="8">
        <v>11054.75</v>
      </c>
      <c r="N17" s="8">
        <v>2012.63</v>
      </c>
      <c r="O17" s="8">
        <v>4451.46</v>
      </c>
      <c r="P17" s="8">
        <v>1537.88</v>
      </c>
      <c r="Q17">
        <f t="shared" si="0"/>
        <v>28053.050000000003</v>
      </c>
    </row>
    <row r="18" spans="1:17" ht="12.75">
      <c r="A18" s="2" t="s">
        <v>19</v>
      </c>
      <c r="B18" s="7">
        <v>38077</v>
      </c>
      <c r="C18" s="8">
        <v>21406</v>
      </c>
      <c r="D18" s="8">
        <v>-38902</v>
      </c>
      <c r="E18" s="3">
        <v>4047.13</v>
      </c>
      <c r="F18" s="3">
        <v>2391.98</v>
      </c>
      <c r="G18" s="8">
        <v>0</v>
      </c>
      <c r="H18" s="8">
        <v>2557.22</v>
      </c>
      <c r="I18" s="8">
        <v>0</v>
      </c>
      <c r="J18" s="8">
        <v>297.84</v>
      </c>
      <c r="K18" s="8">
        <v>0</v>
      </c>
      <c r="L18" s="3">
        <v>0</v>
      </c>
      <c r="M18" s="8">
        <v>4497.96</v>
      </c>
      <c r="N18" s="8">
        <v>2012.63</v>
      </c>
      <c r="O18" s="8">
        <v>4427.79</v>
      </c>
      <c r="P18" s="8">
        <v>1173.49</v>
      </c>
      <c r="Q18">
        <f t="shared" si="0"/>
        <v>21406.040000000005</v>
      </c>
    </row>
    <row r="19" spans="1:17" ht="12.75">
      <c r="A19" s="2" t="s">
        <v>20</v>
      </c>
      <c r="B19" s="3">
        <v>27547</v>
      </c>
      <c r="C19" s="3">
        <v>35402</v>
      </c>
      <c r="D19" s="3">
        <v>-46756</v>
      </c>
      <c r="E19" s="3">
        <v>4047.13</v>
      </c>
      <c r="F19" s="3">
        <v>2391.98</v>
      </c>
      <c r="G19" s="3">
        <v>601</v>
      </c>
      <c r="H19" s="3">
        <v>2580.9</v>
      </c>
      <c r="I19" s="3">
        <v>0</v>
      </c>
      <c r="J19" s="3">
        <v>0</v>
      </c>
      <c r="K19" s="3">
        <v>0</v>
      </c>
      <c r="L19" s="3">
        <v>0</v>
      </c>
      <c r="M19" s="3">
        <v>16689.22</v>
      </c>
      <c r="N19" s="3">
        <v>2202.05</v>
      </c>
      <c r="O19" s="3">
        <v>4948.7</v>
      </c>
      <c r="P19" s="3">
        <v>1940.74</v>
      </c>
      <c r="Q19">
        <f t="shared" si="0"/>
        <v>35401.72</v>
      </c>
    </row>
    <row r="20" spans="1:17" ht="12.75">
      <c r="A20" s="2" t="s">
        <v>21</v>
      </c>
      <c r="B20" s="3">
        <v>24154</v>
      </c>
      <c r="C20" s="3">
        <v>25315</v>
      </c>
      <c r="D20" s="3">
        <v>-47917</v>
      </c>
      <c r="E20" s="3">
        <v>4047.13</v>
      </c>
      <c r="F20" s="3">
        <v>2391.98</v>
      </c>
      <c r="G20" s="3">
        <v>0</v>
      </c>
      <c r="H20" s="3">
        <v>2746.65</v>
      </c>
      <c r="I20" s="3">
        <v>0</v>
      </c>
      <c r="J20" s="3">
        <v>0</v>
      </c>
      <c r="K20" s="3">
        <v>0</v>
      </c>
      <c r="L20" s="3">
        <v>0</v>
      </c>
      <c r="M20" s="3">
        <v>7259.15</v>
      </c>
      <c r="N20" s="3">
        <v>2296.77</v>
      </c>
      <c r="O20" s="3">
        <v>5185.48</v>
      </c>
      <c r="P20" s="3">
        <v>1387.78</v>
      </c>
      <c r="Q20">
        <f t="shared" si="0"/>
        <v>25314.94</v>
      </c>
    </row>
    <row r="21" spans="1:17" ht="12.75">
      <c r="A21" s="2" t="s">
        <v>23</v>
      </c>
      <c r="B21" s="3">
        <v>30616</v>
      </c>
      <c r="C21" s="3">
        <v>35605</v>
      </c>
      <c r="D21" s="5">
        <v>-52905</v>
      </c>
      <c r="E21" s="3">
        <v>4047.13</v>
      </c>
      <c r="F21" s="3">
        <v>2391.98</v>
      </c>
      <c r="G21" s="3">
        <v>900</v>
      </c>
      <c r="H21" s="3">
        <v>2746.65</v>
      </c>
      <c r="I21" s="3">
        <v>0</v>
      </c>
      <c r="J21" s="3">
        <v>372.3</v>
      </c>
      <c r="K21" s="3">
        <v>0</v>
      </c>
      <c r="L21" s="3">
        <v>5943.18</v>
      </c>
      <c r="M21" s="3">
        <v>8325.07</v>
      </c>
      <c r="N21" s="3">
        <v>2699.29</v>
      </c>
      <c r="O21" s="3">
        <v>6227.31</v>
      </c>
      <c r="P21" s="3">
        <v>1951.87</v>
      </c>
      <c r="Q21">
        <f t="shared" si="0"/>
        <v>35604.78</v>
      </c>
    </row>
    <row r="22" spans="1:17" ht="12.75">
      <c r="A22" s="6" t="s">
        <v>22</v>
      </c>
      <c r="B22" s="6">
        <f>SUM(B11:B21)</f>
        <v>353396</v>
      </c>
      <c r="C22" s="6">
        <f>SUM(C11:C21)</f>
        <v>346617</v>
      </c>
      <c r="D22" s="6"/>
      <c r="E22" s="6">
        <f aca="true" t="shared" si="1" ref="E22:Q22">SUM(E11:E21)</f>
        <v>48565.55999999999</v>
      </c>
      <c r="F22" s="6">
        <f t="shared" si="1"/>
        <v>28703.76</v>
      </c>
      <c r="G22" s="6">
        <f t="shared" si="1"/>
        <v>1501</v>
      </c>
      <c r="H22" s="6">
        <f t="shared" si="1"/>
        <v>31112.870000000006</v>
      </c>
      <c r="I22" s="6">
        <f t="shared" si="1"/>
        <v>9946.55</v>
      </c>
      <c r="J22" s="6">
        <f t="shared" si="1"/>
        <v>1265.82</v>
      </c>
      <c r="K22" s="6">
        <f t="shared" si="1"/>
        <v>0</v>
      </c>
      <c r="L22" s="6">
        <f t="shared" si="1"/>
        <v>5943.18</v>
      </c>
      <c r="M22" s="6">
        <f t="shared" si="1"/>
        <v>111237.95999999999</v>
      </c>
      <c r="N22" s="6">
        <f t="shared" si="1"/>
        <v>26093.160000000003</v>
      </c>
      <c r="O22" s="6">
        <f t="shared" si="1"/>
        <v>63243.93999999999</v>
      </c>
      <c r="P22" s="6">
        <f t="shared" si="1"/>
        <v>19001.609999999997</v>
      </c>
      <c r="Q22" s="9">
        <f t="shared" si="1"/>
        <v>346615.41000000003</v>
      </c>
    </row>
  </sheetData>
  <sheetProtection/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2012-10-26T13:44:51Z</cp:lastPrinted>
  <dcterms:created xsi:type="dcterms:W3CDTF">2012-09-02T06:37:17Z</dcterms:created>
  <dcterms:modified xsi:type="dcterms:W3CDTF">2015-02-28T17:10:10Z</dcterms:modified>
  <cp:category/>
  <cp:version/>
  <cp:contentType/>
  <cp:contentStatus/>
</cp:coreProperties>
</file>