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<sst xmlns="http://schemas.openxmlformats.org/spreadsheetml/2006/main" count="33" uniqueCount="33">
  <si>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</si>
  <si>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</si>
  <si>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</si>
  <si>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</si>
  <si>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</si>
  <si>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</si>
  <si>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</si>
  <si>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</si>
  <si>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</si>
  <si>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</si>
  <si>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</si>
  <si>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</si>
  <si>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</si>
  <si>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</si>
  <si>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</si>
  <si>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</si>
  <si>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</si>
  <si>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</si>
  <si>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</si>
  <si>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</si>
  <si>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</si>
  <si>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</si>
  <si>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</si>
  <si>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</si>
  <si>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</si>
  <si>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</si>
  <si>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</si>
  <si>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</si>
  <si>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</si>
  <si>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Сводная ведомость доходов и расходов за 2013 год по ул. Забайкальская д.18</t>
  </si>
  <si>
    <t>на 01.01.13</t>
  </si>
  <si>
    <t>Плановые накопления</t>
  </si>
  <si>
    <t>Налоги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</si>
</sst>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27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32</v>
      </c>
      <c r="M6" s="10" t="s">
        <v>9</v>
      </c>
      <c r="N6" s="10" t="s">
        <v>11</v>
      </c>
      <c r="O6" s="10" t="s">
        <v>12</v>
      </c>
      <c r="P6" s="10" t="s">
        <v>31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26</v>
      </c>
      <c r="H7" s="16" t="s">
        <v>28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93284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40783</v>
      </c>
      <c r="C11" s="3">
        <v>31287</v>
      </c>
      <c r="D11" s="3">
        <v>102779</v>
      </c>
      <c r="E11" s="3">
        <v>4625.3</v>
      </c>
      <c r="F11" s="3">
        <v>2870.38</v>
      </c>
      <c r="G11" s="3">
        <v>0</v>
      </c>
      <c r="H11" s="3">
        <v>3812.16</v>
      </c>
      <c r="I11" s="3">
        <v>1875.61</v>
      </c>
      <c r="J11" s="3">
        <v>0</v>
      </c>
      <c r="K11" s="3">
        <v>0</v>
      </c>
      <c r="L11" s="3">
        <v>0</v>
      </c>
      <c r="M11" s="3">
        <v>5379.54</v>
      </c>
      <c r="N11" s="3">
        <v>2945.76</v>
      </c>
      <c r="O11" s="3">
        <v>9530.4</v>
      </c>
      <c r="P11" s="3">
        <v>248.31</v>
      </c>
      <c r="Q11">
        <f aca="true" t="shared" si="0" ref="Q11:Q22">E11+F11+G11+H11+I11+J11+K11+L11+M11+N11+O11+P11</f>
        <v>31287.460000000003</v>
      </c>
    </row>
    <row r="12" spans="1:17" ht="12.75">
      <c r="A12" s="2" t="s">
        <v>14</v>
      </c>
      <c r="B12" s="3">
        <v>36077</v>
      </c>
      <c r="C12" s="3">
        <v>28274</v>
      </c>
      <c r="D12" s="3">
        <v>110582</v>
      </c>
      <c r="E12" s="3">
        <v>4625.3</v>
      </c>
      <c r="F12" s="3">
        <v>2870.38</v>
      </c>
      <c r="G12" s="3">
        <v>0</v>
      </c>
      <c r="H12" s="3">
        <v>3708.19</v>
      </c>
      <c r="I12" s="3">
        <v>1491.24</v>
      </c>
      <c r="J12" s="3">
        <v>0</v>
      </c>
      <c r="K12" s="3">
        <v>0</v>
      </c>
      <c r="L12" s="3">
        <v>0</v>
      </c>
      <c r="M12" s="3">
        <v>6031.66</v>
      </c>
      <c r="N12" s="3">
        <v>2807.14</v>
      </c>
      <c r="O12" s="3">
        <v>6515.33</v>
      </c>
      <c r="P12" s="3">
        <v>224.39</v>
      </c>
      <c r="Q12">
        <f t="shared" si="0"/>
        <v>28273.629999999997</v>
      </c>
    </row>
    <row r="13" spans="1:17" ht="12.75">
      <c r="A13" s="2" t="s">
        <v>15</v>
      </c>
      <c r="B13" s="3">
        <v>41924</v>
      </c>
      <c r="C13" s="3">
        <v>33415</v>
      </c>
      <c r="D13" s="3">
        <v>119091</v>
      </c>
      <c r="E13" s="3">
        <v>4625.3</v>
      </c>
      <c r="F13" s="3">
        <v>2870.38</v>
      </c>
      <c r="G13" s="3">
        <v>0</v>
      </c>
      <c r="H13" s="3">
        <v>3708.19</v>
      </c>
      <c r="I13" s="3">
        <v>1286.05</v>
      </c>
      <c r="J13" s="3">
        <v>514.8</v>
      </c>
      <c r="K13" s="3">
        <v>0</v>
      </c>
      <c r="L13" s="3">
        <v>0</v>
      </c>
      <c r="M13" s="3">
        <v>11134.56</v>
      </c>
      <c r="N13" s="3">
        <v>2807.14</v>
      </c>
      <c r="O13" s="3">
        <v>6203.42</v>
      </c>
      <c r="P13" s="3">
        <v>265.2</v>
      </c>
      <c r="Q13">
        <f t="shared" si="0"/>
        <v>33415.03999999999</v>
      </c>
    </row>
    <row r="14" spans="1:17" ht="12.75">
      <c r="A14" s="2" t="s">
        <v>16</v>
      </c>
      <c r="B14" s="3">
        <v>40776</v>
      </c>
      <c r="C14" s="3">
        <v>40968</v>
      </c>
      <c r="D14" s="3">
        <v>118899</v>
      </c>
      <c r="E14" s="3">
        <v>4625.3</v>
      </c>
      <c r="F14" s="3">
        <v>2870.38</v>
      </c>
      <c r="G14" s="3">
        <v>1202</v>
      </c>
      <c r="H14" s="3">
        <v>3742.85</v>
      </c>
      <c r="I14" s="3">
        <v>1352.52</v>
      </c>
      <c r="J14" s="3">
        <v>0</v>
      </c>
      <c r="K14" s="3">
        <v>0</v>
      </c>
      <c r="L14" s="3">
        <v>0</v>
      </c>
      <c r="M14" s="3">
        <v>17457.74</v>
      </c>
      <c r="N14" s="3">
        <v>2737.82</v>
      </c>
      <c r="O14" s="3">
        <v>6653.95</v>
      </c>
      <c r="P14" s="3">
        <v>325.14</v>
      </c>
      <c r="Q14">
        <f t="shared" si="0"/>
        <v>40967.7</v>
      </c>
    </row>
    <row r="15" spans="1:17" ht="12.75">
      <c r="A15" s="2" t="s">
        <v>17</v>
      </c>
      <c r="B15" s="3">
        <v>37536</v>
      </c>
      <c r="C15" s="3">
        <v>29579</v>
      </c>
      <c r="D15" s="3">
        <v>126856</v>
      </c>
      <c r="E15" s="3">
        <v>4625.3</v>
      </c>
      <c r="F15" s="3">
        <v>2870.38</v>
      </c>
      <c r="G15" s="3">
        <v>0</v>
      </c>
      <c r="H15" s="3">
        <v>3742.85</v>
      </c>
      <c r="I15" s="3">
        <v>1416.1</v>
      </c>
      <c r="J15" s="3">
        <v>0</v>
      </c>
      <c r="K15" s="3">
        <v>0</v>
      </c>
      <c r="L15" s="3">
        <v>0</v>
      </c>
      <c r="M15" s="3">
        <v>6085.22</v>
      </c>
      <c r="N15" s="3">
        <v>3257.66</v>
      </c>
      <c r="O15" s="3">
        <v>7347.07</v>
      </c>
      <c r="P15" s="3">
        <v>234.76</v>
      </c>
      <c r="Q15">
        <f t="shared" si="0"/>
        <v>29579.34</v>
      </c>
    </row>
    <row r="16" spans="1:17" ht="12.75">
      <c r="A16" s="2" t="s">
        <v>18</v>
      </c>
      <c r="B16" s="3">
        <v>45827</v>
      </c>
      <c r="C16" s="3">
        <v>37419</v>
      </c>
      <c r="D16" s="3">
        <v>135264</v>
      </c>
      <c r="E16" s="3">
        <v>4625.3</v>
      </c>
      <c r="F16" s="3">
        <v>2870.38</v>
      </c>
      <c r="G16" s="3">
        <v>0</v>
      </c>
      <c r="H16" s="3">
        <v>4089.41</v>
      </c>
      <c r="I16" s="3">
        <v>1205.13</v>
      </c>
      <c r="J16" s="3">
        <v>514.8</v>
      </c>
      <c r="K16" s="3">
        <v>0</v>
      </c>
      <c r="L16" s="3">
        <v>0</v>
      </c>
      <c r="M16" s="3">
        <v>13385.23</v>
      </c>
      <c r="N16" s="3">
        <v>3292.32</v>
      </c>
      <c r="O16" s="3">
        <v>7139.14</v>
      </c>
      <c r="P16" s="3">
        <v>296.97</v>
      </c>
      <c r="Q16">
        <f t="shared" si="0"/>
        <v>37418.68</v>
      </c>
    </row>
    <row r="17" spans="1:17" ht="12.75">
      <c r="A17" s="2" t="s">
        <v>19</v>
      </c>
      <c r="B17" s="3">
        <v>37343</v>
      </c>
      <c r="C17" s="3">
        <v>26499</v>
      </c>
      <c r="D17" s="3">
        <v>146108</v>
      </c>
      <c r="E17" s="3">
        <v>4625.3</v>
      </c>
      <c r="F17" s="3">
        <v>2870.38</v>
      </c>
      <c r="G17" s="3">
        <v>0</v>
      </c>
      <c r="H17" s="3">
        <v>3742.85</v>
      </c>
      <c r="I17" s="3">
        <v>1396.82</v>
      </c>
      <c r="J17" s="3">
        <v>0</v>
      </c>
      <c r="K17" s="3">
        <v>0</v>
      </c>
      <c r="L17" s="3">
        <v>0</v>
      </c>
      <c r="M17" s="3">
        <v>5231.82</v>
      </c>
      <c r="N17" s="3">
        <v>2807.14</v>
      </c>
      <c r="O17" s="7">
        <v>5614.27</v>
      </c>
      <c r="P17" s="3">
        <v>210.31</v>
      </c>
      <c r="Q17">
        <f t="shared" si="0"/>
        <v>26498.89</v>
      </c>
    </row>
    <row r="18" spans="1:17" ht="12.75">
      <c r="A18" s="2" t="s">
        <v>20</v>
      </c>
      <c r="B18" s="3">
        <v>46446</v>
      </c>
      <c r="C18" s="7">
        <v>31562</v>
      </c>
      <c r="D18" s="7">
        <v>160993</v>
      </c>
      <c r="E18" s="3">
        <v>4625.3</v>
      </c>
      <c r="F18" s="3">
        <v>2870.38</v>
      </c>
      <c r="G18" s="7">
        <v>0</v>
      </c>
      <c r="H18" s="7">
        <v>3742.85</v>
      </c>
      <c r="I18" s="7">
        <v>1390.2</v>
      </c>
      <c r="J18" s="7">
        <v>0</v>
      </c>
      <c r="K18" s="7">
        <v>0</v>
      </c>
      <c r="L18" s="7">
        <v>0</v>
      </c>
      <c r="M18" s="7">
        <v>10954.35</v>
      </c>
      <c r="N18" s="7">
        <v>2356.61</v>
      </c>
      <c r="O18" s="7">
        <v>5371.68</v>
      </c>
      <c r="P18" s="7">
        <v>250.49</v>
      </c>
      <c r="Q18">
        <f t="shared" si="0"/>
        <v>31561.860000000004</v>
      </c>
    </row>
    <row r="19" spans="1:17" ht="12.75">
      <c r="A19" s="2" t="s">
        <v>21</v>
      </c>
      <c r="B19" s="3">
        <v>41901</v>
      </c>
      <c r="C19" s="8">
        <v>26736</v>
      </c>
      <c r="D19" s="8">
        <v>176158</v>
      </c>
      <c r="E19" s="3">
        <v>4625.3</v>
      </c>
      <c r="F19" s="3">
        <v>2870.38</v>
      </c>
      <c r="G19" s="8">
        <v>0</v>
      </c>
      <c r="H19" s="8">
        <v>3742.85</v>
      </c>
      <c r="I19" s="8">
        <v>1314.07</v>
      </c>
      <c r="J19" s="8">
        <v>514.8</v>
      </c>
      <c r="K19" s="8">
        <v>0</v>
      </c>
      <c r="L19" s="8">
        <v>0</v>
      </c>
      <c r="M19" s="8">
        <v>5624.14</v>
      </c>
      <c r="N19" s="8">
        <v>2703.17</v>
      </c>
      <c r="O19" s="8">
        <v>5129.09</v>
      </c>
      <c r="P19" s="8">
        <v>212.19</v>
      </c>
      <c r="Q19">
        <f t="shared" si="0"/>
        <v>26735.989999999998</v>
      </c>
    </row>
    <row r="20" spans="1:17" ht="12.75">
      <c r="A20" s="2" t="s">
        <v>22</v>
      </c>
      <c r="B20" s="3">
        <v>39028</v>
      </c>
      <c r="C20" s="3">
        <v>36893</v>
      </c>
      <c r="D20" s="3">
        <v>178293</v>
      </c>
      <c r="E20" s="3">
        <v>4625.3</v>
      </c>
      <c r="F20" s="3">
        <v>2870.38</v>
      </c>
      <c r="G20" s="3">
        <v>1202</v>
      </c>
      <c r="H20" s="3">
        <v>3742.85</v>
      </c>
      <c r="I20" s="3">
        <v>2376.58</v>
      </c>
      <c r="J20" s="3">
        <v>0</v>
      </c>
      <c r="K20" s="3">
        <v>826</v>
      </c>
      <c r="L20" s="3">
        <v>0</v>
      </c>
      <c r="M20" s="3">
        <v>11669.13</v>
      </c>
      <c r="N20" s="3">
        <v>2737.82</v>
      </c>
      <c r="O20" s="3">
        <v>6549.98</v>
      </c>
      <c r="P20" s="3">
        <v>292.8</v>
      </c>
      <c r="Q20">
        <f t="shared" si="0"/>
        <v>36892.84</v>
      </c>
    </row>
    <row r="21" spans="1:17" ht="12.75">
      <c r="A21" s="2" t="s">
        <v>23</v>
      </c>
      <c r="B21" s="3">
        <v>36611</v>
      </c>
      <c r="C21" s="3">
        <v>44066</v>
      </c>
      <c r="D21" s="3">
        <v>170838</v>
      </c>
      <c r="E21" s="3">
        <v>4625.3</v>
      </c>
      <c r="F21" s="3">
        <v>2870.38</v>
      </c>
      <c r="G21" s="3">
        <v>0</v>
      </c>
      <c r="H21" s="3">
        <v>3742.85</v>
      </c>
      <c r="I21" s="3">
        <v>1813.88</v>
      </c>
      <c r="J21" s="3">
        <v>0</v>
      </c>
      <c r="K21" s="3">
        <v>0</v>
      </c>
      <c r="L21" s="3">
        <v>0</v>
      </c>
      <c r="M21" s="3">
        <v>17044.38</v>
      </c>
      <c r="N21" s="3">
        <v>3673.54</v>
      </c>
      <c r="O21" s="3">
        <v>9946.27</v>
      </c>
      <c r="P21" s="3">
        <v>349.73</v>
      </c>
      <c r="Q21">
        <f t="shared" si="0"/>
        <v>44066.33000000001</v>
      </c>
    </row>
    <row r="22" spans="1:17" ht="12.75">
      <c r="A22" s="2" t="s">
        <v>25</v>
      </c>
      <c r="B22" s="3">
        <v>46440</v>
      </c>
      <c r="C22" s="3">
        <v>42479</v>
      </c>
      <c r="D22" s="5">
        <v>174799</v>
      </c>
      <c r="E22" s="3">
        <v>4625.3</v>
      </c>
      <c r="F22" s="3">
        <v>2870.38</v>
      </c>
      <c r="G22" s="3">
        <v>2564.54</v>
      </c>
      <c r="H22" s="3">
        <v>3742.85</v>
      </c>
      <c r="I22" s="3">
        <v>2644.69</v>
      </c>
      <c r="J22" s="3">
        <v>514.8</v>
      </c>
      <c r="K22" s="3">
        <v>0</v>
      </c>
      <c r="L22" s="3">
        <v>7451.04</v>
      </c>
      <c r="M22" s="3">
        <v>6811.85</v>
      </c>
      <c r="N22" s="3">
        <v>3500.26</v>
      </c>
      <c r="O22" s="3">
        <v>7416.38</v>
      </c>
      <c r="P22" s="3">
        <v>337.14</v>
      </c>
      <c r="Q22">
        <f t="shared" si="0"/>
        <v>42479.23</v>
      </c>
    </row>
    <row r="23" spans="1:17" ht="12.75">
      <c r="A23" s="6" t="s">
        <v>24</v>
      </c>
      <c r="B23" s="6">
        <f>SUM(B11:B22)</f>
        <v>490692</v>
      </c>
      <c r="C23" s="6">
        <f>SUM(C11:C22)</f>
        <v>409177</v>
      </c>
      <c r="D23" s="6"/>
      <c r="E23" s="6">
        <f aca="true" t="shared" si="1" ref="E23:K23">SUM(E11:E22)</f>
        <v>55503.60000000001</v>
      </c>
      <c r="F23" s="6">
        <f t="shared" si="1"/>
        <v>34444.560000000005</v>
      </c>
      <c r="G23" s="6">
        <f t="shared" si="1"/>
        <v>4968.54</v>
      </c>
      <c r="H23" s="6">
        <f t="shared" si="1"/>
        <v>45260.74999999999</v>
      </c>
      <c r="I23" s="6">
        <f t="shared" si="1"/>
        <v>19562.89</v>
      </c>
      <c r="J23" s="6">
        <f t="shared" si="1"/>
        <v>2059.2</v>
      </c>
      <c r="K23" s="6">
        <f t="shared" si="1"/>
        <v>826</v>
      </c>
      <c r="L23" s="6">
        <f>SUM(L11:L22)</f>
        <v>7451.04</v>
      </c>
      <c r="M23" s="6">
        <f>SUM(M11:M22)</f>
        <v>116809.62000000001</v>
      </c>
      <c r="N23" s="6">
        <f>SUM(N11:N22)</f>
        <v>35626.380000000005</v>
      </c>
      <c r="O23" s="6">
        <f>SUM(O11:O22)</f>
        <v>83416.98000000001</v>
      </c>
      <c r="P23" s="6">
        <f>SUM(P11:P22)</f>
        <v>3247.43</v>
      </c>
      <c r="Q23" s="9">
        <f>SUM(Q11:Q22)</f>
        <v>409176.99000000005</v>
      </c>
    </row>
  </sheetData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2014-01-21T12:42:25Z</cp:lastPrinted>
  <dcterms:created xsi:type="dcterms:W3CDTF">2012-09-02T06:37:17Z</dcterms:created>
  <dcterms:modified xsi:type="dcterms:W3CDTF">2014-02-26T08:35:08Z</dcterms:modified>
  <cp:category/>
  <cp:version/>
  <cp:contentType/>
  <cp:contentStatus/>
</cp:coreProperties>
</file>