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<sst xmlns="http://schemas.openxmlformats.org/spreadsheetml/2006/main" count="33" uniqueCount="33">
  <si>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</si>
  <si>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</si>
  <si>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</si>
  <si>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</si>
  <si>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</si>
  <si>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</si>
  <si>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</si>
  <si>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</si>
  <si>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</si>
  <si>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</si>
  <si>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</si>
  <si>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</si>
  <si>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</si>
  <si>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</si>
  <si>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</si>
  <si>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</si>
  <si>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</si>
  <si>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</si>
  <si>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</si>
  <si>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</si>
  <si>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</si>
  <si>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</si>
  <si>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</si>
  <si>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</si>
  <si>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</si>
  <si>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</si>
  <si>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</si>
  <si>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</si>
  <si>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</si>
  <si>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Сводная ведомость доходов и расходов за 2013 год по ул. Забайкальская д.19</t>
  </si>
  <si>
    <t>на 01.01.13</t>
  </si>
  <si>
    <t>Плановые накопления</t>
  </si>
  <si>
    <t>Налоги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</si>
</sst>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27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32</v>
      </c>
      <c r="M6" s="10" t="s">
        <v>9</v>
      </c>
      <c r="N6" s="10" t="s">
        <v>11</v>
      </c>
      <c r="O6" s="10" t="s">
        <v>12</v>
      </c>
      <c r="P6" s="10" t="s">
        <v>31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26</v>
      </c>
      <c r="H7" s="16" t="s">
        <v>28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88549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36333</v>
      </c>
      <c r="C11" s="3">
        <v>39502</v>
      </c>
      <c r="D11" s="3">
        <v>85380</v>
      </c>
      <c r="E11" s="3">
        <v>5203.46</v>
      </c>
      <c r="F11" s="3">
        <v>2870.38</v>
      </c>
      <c r="G11" s="3">
        <v>0</v>
      </c>
      <c r="H11" s="3">
        <v>3855.83</v>
      </c>
      <c r="I11" s="3">
        <v>3193.45</v>
      </c>
      <c r="J11" s="3">
        <v>0</v>
      </c>
      <c r="K11" s="3">
        <v>0</v>
      </c>
      <c r="L11" s="3">
        <v>0</v>
      </c>
      <c r="M11" s="3">
        <v>11446.53</v>
      </c>
      <c r="N11" s="3">
        <v>2979.51</v>
      </c>
      <c r="O11" s="3">
        <v>9639.58</v>
      </c>
      <c r="P11" s="3">
        <v>313.51</v>
      </c>
      <c r="Q11">
        <f aca="true" t="shared" si="0" ref="Q11:Q22">E11+F11+G11+H11+I11+J11+K11+L11+M11+N11+O11+P11</f>
        <v>39502.25000000001</v>
      </c>
    </row>
    <row r="12" spans="1:17" ht="12.75">
      <c r="A12" s="2" t="s">
        <v>14</v>
      </c>
      <c r="B12" s="3">
        <v>40785</v>
      </c>
      <c r="C12" s="3">
        <v>34728</v>
      </c>
      <c r="D12" s="3">
        <v>91437</v>
      </c>
      <c r="E12" s="3">
        <v>5203.46</v>
      </c>
      <c r="F12" s="3">
        <v>2870.38</v>
      </c>
      <c r="G12" s="3">
        <v>0</v>
      </c>
      <c r="H12" s="3">
        <v>3750.67</v>
      </c>
      <c r="I12" s="3">
        <v>2999.82</v>
      </c>
      <c r="J12" s="3">
        <v>0</v>
      </c>
      <c r="K12" s="3">
        <v>0</v>
      </c>
      <c r="L12" s="3">
        <v>0</v>
      </c>
      <c r="M12" s="3">
        <v>10198.53</v>
      </c>
      <c r="N12" s="3">
        <v>2839.29</v>
      </c>
      <c r="O12" s="3">
        <v>6589.96</v>
      </c>
      <c r="P12" s="3">
        <v>275.62</v>
      </c>
      <c r="Q12">
        <f t="shared" si="0"/>
        <v>34727.73</v>
      </c>
    </row>
    <row r="13" spans="1:17" ht="12.75">
      <c r="A13" s="2" t="s">
        <v>15</v>
      </c>
      <c r="B13" s="3">
        <v>41068</v>
      </c>
      <c r="C13" s="3">
        <v>37594</v>
      </c>
      <c r="D13" s="3">
        <v>94911</v>
      </c>
      <c r="E13" s="3">
        <v>5203.46</v>
      </c>
      <c r="F13" s="3">
        <v>2870.38</v>
      </c>
      <c r="G13" s="3">
        <v>0</v>
      </c>
      <c r="H13" s="3">
        <v>3750.67</v>
      </c>
      <c r="I13" s="3">
        <v>2447.83</v>
      </c>
      <c r="J13" s="3">
        <v>377.88</v>
      </c>
      <c r="K13" s="3">
        <v>0</v>
      </c>
      <c r="L13" s="3">
        <v>0</v>
      </c>
      <c r="M13" s="3">
        <v>13531.37</v>
      </c>
      <c r="N13" s="3">
        <v>2839.29</v>
      </c>
      <c r="O13" s="3">
        <v>6274.49</v>
      </c>
      <c r="P13" s="3">
        <v>298.36</v>
      </c>
      <c r="Q13">
        <f t="shared" si="0"/>
        <v>37593.73</v>
      </c>
    </row>
    <row r="14" spans="1:17" ht="12.75">
      <c r="A14" s="2" t="s">
        <v>16</v>
      </c>
      <c r="B14" s="3">
        <v>38958</v>
      </c>
      <c r="C14" s="3">
        <v>45895</v>
      </c>
      <c r="D14" s="3">
        <v>87974</v>
      </c>
      <c r="E14" s="3">
        <v>5203.46</v>
      </c>
      <c r="F14" s="3">
        <v>2870.38</v>
      </c>
      <c r="G14" s="3">
        <v>0</v>
      </c>
      <c r="H14" s="3">
        <v>3785.72</v>
      </c>
      <c r="I14" s="3">
        <v>2161.72</v>
      </c>
      <c r="J14" s="3">
        <v>0</v>
      </c>
      <c r="K14" s="3">
        <v>0</v>
      </c>
      <c r="L14" s="3">
        <v>0</v>
      </c>
      <c r="M14" s="3">
        <v>22009.68</v>
      </c>
      <c r="N14" s="3">
        <v>2769.19</v>
      </c>
      <c r="O14" s="3">
        <v>6730.18</v>
      </c>
      <c r="P14" s="3">
        <v>364.24</v>
      </c>
      <c r="Q14">
        <f t="shared" si="0"/>
        <v>45894.57</v>
      </c>
    </row>
    <row r="15" spans="1:17" ht="12.75">
      <c r="A15" s="2" t="s">
        <v>17</v>
      </c>
      <c r="B15" s="3">
        <v>40674</v>
      </c>
      <c r="C15" s="3">
        <v>34780</v>
      </c>
      <c r="D15" s="3">
        <v>93868</v>
      </c>
      <c r="E15" s="3">
        <v>5203.46</v>
      </c>
      <c r="F15" s="3">
        <v>2870.38</v>
      </c>
      <c r="G15" s="3">
        <v>0</v>
      </c>
      <c r="H15" s="3">
        <v>3785.72</v>
      </c>
      <c r="I15" s="3">
        <v>2103.92</v>
      </c>
      <c r="J15" s="3">
        <v>0</v>
      </c>
      <c r="K15" s="3">
        <v>0</v>
      </c>
      <c r="L15" s="3">
        <v>0</v>
      </c>
      <c r="M15" s="3">
        <v>9814.33</v>
      </c>
      <c r="N15" s="3">
        <v>3294.98</v>
      </c>
      <c r="O15" s="3">
        <v>7431.24</v>
      </c>
      <c r="P15" s="3">
        <v>276.03</v>
      </c>
      <c r="Q15">
        <f t="shared" si="0"/>
        <v>34780.06</v>
      </c>
    </row>
    <row r="16" spans="1:17" ht="12.75">
      <c r="A16" s="2" t="s">
        <v>18</v>
      </c>
      <c r="B16" s="3">
        <v>48518</v>
      </c>
      <c r="C16" s="3">
        <v>34756</v>
      </c>
      <c r="D16" s="3">
        <v>107630</v>
      </c>
      <c r="E16" s="3">
        <v>5203.46</v>
      </c>
      <c r="F16" s="3">
        <v>2870.38</v>
      </c>
      <c r="G16" s="3">
        <v>0</v>
      </c>
      <c r="H16" s="3">
        <v>4136.25</v>
      </c>
      <c r="I16" s="3">
        <v>2231.08</v>
      </c>
      <c r="J16" s="3">
        <v>377.88</v>
      </c>
      <c r="K16" s="3">
        <v>0</v>
      </c>
      <c r="L16" s="3">
        <v>0</v>
      </c>
      <c r="M16" s="3">
        <v>9110.1</v>
      </c>
      <c r="N16" s="3">
        <v>3330.04</v>
      </c>
      <c r="O16" s="3">
        <v>7220.92</v>
      </c>
      <c r="P16" s="3">
        <v>275.84</v>
      </c>
      <c r="Q16">
        <f t="shared" si="0"/>
        <v>34755.95</v>
      </c>
    </row>
    <row r="17" spans="1:17" ht="12.75">
      <c r="A17" s="2" t="s">
        <v>19</v>
      </c>
      <c r="B17" s="3">
        <v>36860</v>
      </c>
      <c r="C17" s="3">
        <v>56295</v>
      </c>
      <c r="D17" s="3">
        <v>88195</v>
      </c>
      <c r="E17" s="3">
        <v>5203.46</v>
      </c>
      <c r="F17" s="3">
        <v>2870.38</v>
      </c>
      <c r="G17" s="3">
        <v>0</v>
      </c>
      <c r="H17" s="3">
        <v>3785.72</v>
      </c>
      <c r="I17" s="3">
        <v>2393.13</v>
      </c>
      <c r="J17" s="3">
        <v>0</v>
      </c>
      <c r="K17" s="3">
        <v>0</v>
      </c>
      <c r="L17" s="3">
        <v>0</v>
      </c>
      <c r="M17" s="3">
        <v>33077.38</v>
      </c>
      <c r="N17" s="3">
        <v>2839.29</v>
      </c>
      <c r="O17" s="7">
        <v>5678.59</v>
      </c>
      <c r="P17" s="3">
        <v>446.78</v>
      </c>
      <c r="Q17">
        <f t="shared" si="0"/>
        <v>56294.729999999996</v>
      </c>
    </row>
    <row r="18" spans="1:17" ht="12.75">
      <c r="A18" s="2" t="s">
        <v>20</v>
      </c>
      <c r="B18" s="3">
        <v>41283</v>
      </c>
      <c r="C18" s="7">
        <v>32271</v>
      </c>
      <c r="D18" s="7">
        <v>97207</v>
      </c>
      <c r="E18" s="3">
        <v>5203.46</v>
      </c>
      <c r="F18" s="3">
        <v>2870.38</v>
      </c>
      <c r="G18" s="7">
        <v>0</v>
      </c>
      <c r="H18" s="7">
        <v>3785.72</v>
      </c>
      <c r="I18" s="7">
        <v>2389.82</v>
      </c>
      <c r="J18" s="7">
        <v>0</v>
      </c>
      <c r="K18" s="7">
        <v>0</v>
      </c>
      <c r="L18" s="7">
        <v>0</v>
      </c>
      <c r="M18" s="7">
        <v>9948.4</v>
      </c>
      <c r="N18" s="7">
        <v>2383.6</v>
      </c>
      <c r="O18" s="7">
        <v>5433.22</v>
      </c>
      <c r="P18" s="7">
        <v>256.12</v>
      </c>
      <c r="Q18">
        <f t="shared" si="0"/>
        <v>32270.719999999998</v>
      </c>
    </row>
    <row r="19" spans="1:17" ht="12.75">
      <c r="A19" s="2" t="s">
        <v>21</v>
      </c>
      <c r="B19" s="3">
        <v>43647</v>
      </c>
      <c r="C19" s="8">
        <v>55313</v>
      </c>
      <c r="D19" s="8">
        <v>85541</v>
      </c>
      <c r="E19" s="3">
        <v>5203.46</v>
      </c>
      <c r="F19" s="3">
        <v>2870.38</v>
      </c>
      <c r="G19" s="8">
        <v>0</v>
      </c>
      <c r="H19" s="8">
        <v>3785.72</v>
      </c>
      <c r="I19" s="8">
        <v>2346.79</v>
      </c>
      <c r="J19" s="8">
        <v>377.88</v>
      </c>
      <c r="K19" s="8">
        <v>0</v>
      </c>
      <c r="L19" s="8">
        <v>0</v>
      </c>
      <c r="M19" s="8">
        <v>32368.16</v>
      </c>
      <c r="N19" s="8">
        <v>2734.13</v>
      </c>
      <c r="O19" s="8">
        <v>5187.84</v>
      </c>
      <c r="P19" s="8">
        <v>438.99</v>
      </c>
      <c r="Q19">
        <f t="shared" si="0"/>
        <v>55313.35</v>
      </c>
    </row>
    <row r="20" spans="1:17" ht="12.75">
      <c r="A20" s="2" t="s">
        <v>22</v>
      </c>
      <c r="B20" s="3">
        <v>38842</v>
      </c>
      <c r="C20" s="3">
        <v>47521</v>
      </c>
      <c r="D20" s="3">
        <v>76862</v>
      </c>
      <c r="E20" s="3">
        <v>5203.46</v>
      </c>
      <c r="F20" s="3">
        <v>2870.38</v>
      </c>
      <c r="G20" s="3">
        <v>601</v>
      </c>
      <c r="H20" s="3">
        <v>3785.72</v>
      </c>
      <c r="I20" s="3">
        <v>2346.79</v>
      </c>
      <c r="J20" s="3">
        <v>0</v>
      </c>
      <c r="K20" s="3">
        <v>0</v>
      </c>
      <c r="L20" s="3">
        <v>0</v>
      </c>
      <c r="M20" s="3">
        <v>22480.79</v>
      </c>
      <c r="N20" s="3">
        <v>3230.73</v>
      </c>
      <c r="O20" s="3">
        <v>6625.02</v>
      </c>
      <c r="P20" s="3">
        <v>377.15</v>
      </c>
      <c r="Q20">
        <f t="shared" si="0"/>
        <v>47521.04</v>
      </c>
    </row>
    <row r="21" spans="1:17" ht="12.75">
      <c r="A21" s="2" t="s">
        <v>23</v>
      </c>
      <c r="B21" s="3">
        <v>40494</v>
      </c>
      <c r="C21" s="3">
        <v>42769</v>
      </c>
      <c r="D21" s="3">
        <v>74588</v>
      </c>
      <c r="E21" s="3">
        <v>5203.46</v>
      </c>
      <c r="F21" s="3">
        <v>2870.38</v>
      </c>
      <c r="G21" s="3">
        <v>0</v>
      </c>
      <c r="H21" s="3">
        <v>3785.72</v>
      </c>
      <c r="I21" s="3">
        <v>2095.23</v>
      </c>
      <c r="J21" s="3">
        <v>0</v>
      </c>
      <c r="K21" s="3">
        <v>0</v>
      </c>
      <c r="L21" s="3">
        <v>0</v>
      </c>
      <c r="M21" s="3">
        <v>13206.18</v>
      </c>
      <c r="N21" s="3">
        <v>5208.21</v>
      </c>
      <c r="O21" s="3">
        <v>10060.21</v>
      </c>
      <c r="P21" s="3">
        <v>339.44</v>
      </c>
      <c r="Q21">
        <f t="shared" si="0"/>
        <v>42768.83</v>
      </c>
    </row>
    <row r="22" spans="1:17" ht="12.75">
      <c r="A22" s="2" t="s">
        <v>25</v>
      </c>
      <c r="B22" s="3">
        <v>44088</v>
      </c>
      <c r="C22" s="3">
        <v>47125</v>
      </c>
      <c r="D22" s="5">
        <v>71552</v>
      </c>
      <c r="E22" s="3">
        <v>5203.46</v>
      </c>
      <c r="F22" s="3">
        <v>2870.38</v>
      </c>
      <c r="G22" s="3">
        <v>2593.92</v>
      </c>
      <c r="H22" s="3">
        <v>3785.72</v>
      </c>
      <c r="I22" s="3">
        <v>4051.44</v>
      </c>
      <c r="J22" s="3">
        <v>377.88</v>
      </c>
      <c r="K22" s="3">
        <v>0</v>
      </c>
      <c r="L22" s="3">
        <v>7536.4</v>
      </c>
      <c r="M22" s="3">
        <v>11243.93</v>
      </c>
      <c r="N22" s="3">
        <v>1586.22</v>
      </c>
      <c r="O22" s="3">
        <v>7501.34</v>
      </c>
      <c r="P22" s="3">
        <v>374.01</v>
      </c>
      <c r="Q22">
        <f t="shared" si="0"/>
        <v>47124.700000000004</v>
      </c>
    </row>
    <row r="23" spans="1:17" ht="12.75">
      <c r="A23" s="6" t="s">
        <v>24</v>
      </c>
      <c r="B23" s="6">
        <f>SUM(B11:B22)</f>
        <v>491550</v>
      </c>
      <c r="C23" s="6">
        <f>SUM(C11:C22)</f>
        <v>508549</v>
      </c>
      <c r="D23" s="6"/>
      <c r="E23" s="6">
        <f aca="true" t="shared" si="1" ref="E23:K23">SUM(E11:E22)</f>
        <v>62441.52</v>
      </c>
      <c r="F23" s="6">
        <f t="shared" si="1"/>
        <v>34444.560000000005</v>
      </c>
      <c r="G23" s="6">
        <f t="shared" si="1"/>
        <v>3194.92</v>
      </c>
      <c r="H23" s="6">
        <f t="shared" si="1"/>
        <v>45779.18000000001</v>
      </c>
      <c r="I23" s="6">
        <f t="shared" si="1"/>
        <v>30761.02</v>
      </c>
      <c r="J23" s="6">
        <f t="shared" si="1"/>
        <v>1511.52</v>
      </c>
      <c r="K23" s="6">
        <f t="shared" si="1"/>
        <v>0</v>
      </c>
      <c r="L23" s="6">
        <f aca="true" t="shared" si="2" ref="L23:Q23">SUM(L11:L22)</f>
        <v>7536.4</v>
      </c>
      <c r="M23" s="6">
        <f t="shared" si="2"/>
        <v>198435.38</v>
      </c>
      <c r="N23" s="6">
        <f t="shared" si="2"/>
        <v>36034.48</v>
      </c>
      <c r="O23" s="6">
        <f t="shared" si="2"/>
        <v>84372.59</v>
      </c>
      <c r="P23" s="6">
        <f t="shared" si="2"/>
        <v>4036.09</v>
      </c>
      <c r="Q23" s="9">
        <f t="shared" si="2"/>
        <v>508547.66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2014-02-27T07:50:43Z</dcterms:modified>
  <cp:category/>
  <cp:version/>
  <cp:contentType/>
  <cp:contentStatus/>
</cp:coreProperties>
</file>