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<sst xmlns="http://schemas.openxmlformats.org/spreadsheetml/2006/main" count="33" uniqueCount="33">
  <si>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</si>
  <si>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</si>
  <si>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</si>
  <si>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</si>
  <si>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</si>
  <si>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</si>
  <si>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</si>
  <si>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</si>
  <si>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</si>
  <si>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</si>
  <si>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</si>
  <si>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</si>
  <si>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</si>
  <si>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</si>
  <si>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</si>
  <si>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</si>
  <si>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</si>
  <si>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</si>
  <si>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</si>
  <si>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</si>
  <si>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</si>
  <si>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</si>
  <si>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</si>
  <si>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</si>
  <si>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</si>
  <si>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</si>
  <si>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</si>
  <si>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</si>
  <si>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</si>
  <si>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Сводная ведомость доходов и расходов за 2013 год по ул. Забайкальская д.8</t>
  </si>
  <si>
    <t>на 01.01.13</t>
  </si>
  <si>
    <t>Плановые накопления</t>
  </si>
  <si>
    <t>Налоги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</si>
</sst>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27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32</v>
      </c>
      <c r="M6" s="16" t="s">
        <v>9</v>
      </c>
      <c r="N6" s="16" t="s">
        <v>11</v>
      </c>
      <c r="O6" s="16" t="s">
        <v>12</v>
      </c>
      <c r="P6" s="16" t="s">
        <v>31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26</v>
      </c>
      <c r="H7" s="22" t="s">
        <v>28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-80464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22535</v>
      </c>
      <c r="C11" s="3">
        <v>28747</v>
      </c>
      <c r="D11" s="3">
        <v>-86676</v>
      </c>
      <c r="E11" s="3">
        <v>2312.65</v>
      </c>
      <c r="F11" s="3">
        <v>956.79</v>
      </c>
      <c r="G11" s="3">
        <v>0</v>
      </c>
      <c r="H11" s="3">
        <v>2247.08</v>
      </c>
      <c r="I11" s="3">
        <v>1216.69</v>
      </c>
      <c r="J11" s="3">
        <v>0</v>
      </c>
      <c r="K11" s="3">
        <v>0</v>
      </c>
      <c r="L11" s="3">
        <v>0</v>
      </c>
      <c r="M11" s="3">
        <v>14431.46</v>
      </c>
      <c r="N11" s="3">
        <v>1736.38</v>
      </c>
      <c r="O11" s="3">
        <v>5617.7</v>
      </c>
      <c r="P11" s="3">
        <v>228.15</v>
      </c>
      <c r="Q11">
        <f aca="true" t="shared" si="0" ref="Q11:Q22">E11+F11+G11+H11+I11+J11+K11+L11+M11+N11+O11+P11</f>
        <v>28746.9</v>
      </c>
    </row>
    <row r="12" spans="1:17" ht="12.75">
      <c r="A12" s="2" t="s">
        <v>14</v>
      </c>
      <c r="B12" s="3">
        <v>22123</v>
      </c>
      <c r="C12" s="3">
        <v>17577</v>
      </c>
      <c r="D12" s="3">
        <v>-82129</v>
      </c>
      <c r="E12" s="3">
        <v>2312.65</v>
      </c>
      <c r="F12" s="3">
        <v>956.79</v>
      </c>
      <c r="G12" s="3">
        <v>0</v>
      </c>
      <c r="H12" s="3">
        <v>2185.8</v>
      </c>
      <c r="I12" s="3">
        <v>1008.61</v>
      </c>
      <c r="J12" s="3">
        <v>0</v>
      </c>
      <c r="K12" s="3">
        <v>0</v>
      </c>
      <c r="L12" s="3">
        <v>0</v>
      </c>
      <c r="M12" s="3">
        <v>5478.24</v>
      </c>
      <c r="N12" s="3">
        <v>1654.67</v>
      </c>
      <c r="O12" s="3">
        <v>3840.46</v>
      </c>
      <c r="P12" s="3">
        <v>139.5</v>
      </c>
      <c r="Q12">
        <f t="shared" si="0"/>
        <v>17576.72</v>
      </c>
    </row>
    <row r="13" spans="1:17" ht="12.75">
      <c r="A13" s="2" t="s">
        <v>15</v>
      </c>
      <c r="B13" s="3">
        <v>26200</v>
      </c>
      <c r="C13" s="3">
        <v>22435</v>
      </c>
      <c r="D13" s="3">
        <v>-78363</v>
      </c>
      <c r="E13" s="3">
        <v>2312.65</v>
      </c>
      <c r="F13" s="3">
        <v>956.79</v>
      </c>
      <c r="G13" s="3">
        <v>0</v>
      </c>
      <c r="H13" s="3">
        <v>2185.8</v>
      </c>
      <c r="I13" s="3">
        <v>999.94</v>
      </c>
      <c r="J13" s="3">
        <v>256</v>
      </c>
      <c r="K13" s="3">
        <v>1272</v>
      </c>
      <c r="L13" s="3">
        <v>0</v>
      </c>
      <c r="M13" s="3">
        <v>8962.15</v>
      </c>
      <c r="N13" s="3">
        <v>1654.67</v>
      </c>
      <c r="O13" s="3">
        <v>3656.61</v>
      </c>
      <c r="P13" s="3">
        <v>178.05</v>
      </c>
      <c r="Q13">
        <f t="shared" si="0"/>
        <v>22434.66</v>
      </c>
    </row>
    <row r="14" spans="1:17" ht="12.75">
      <c r="A14" s="2" t="s">
        <v>16</v>
      </c>
      <c r="B14" s="3">
        <v>22554</v>
      </c>
      <c r="C14" s="3">
        <v>17379</v>
      </c>
      <c r="D14" s="3">
        <v>-73188</v>
      </c>
      <c r="E14" s="3">
        <v>2312.65</v>
      </c>
      <c r="F14" s="3">
        <v>956.79</v>
      </c>
      <c r="G14" s="3">
        <v>401</v>
      </c>
      <c r="H14" s="3">
        <v>2206.22</v>
      </c>
      <c r="I14" s="3">
        <v>849.66</v>
      </c>
      <c r="J14" s="3">
        <v>0</v>
      </c>
      <c r="K14" s="3">
        <v>0</v>
      </c>
      <c r="L14" s="3">
        <v>0</v>
      </c>
      <c r="M14" s="3">
        <v>4978.87</v>
      </c>
      <c r="N14" s="3">
        <v>1613.81</v>
      </c>
      <c r="O14" s="3">
        <v>3922.18</v>
      </c>
      <c r="P14" s="3">
        <v>137.93</v>
      </c>
      <c r="Q14">
        <f t="shared" si="0"/>
        <v>17379.109999999997</v>
      </c>
    </row>
    <row r="15" spans="1:17" ht="12.75">
      <c r="A15" s="2" t="s">
        <v>17</v>
      </c>
      <c r="B15" s="3">
        <v>20335</v>
      </c>
      <c r="C15" s="3">
        <v>23005</v>
      </c>
      <c r="D15" s="3">
        <v>-75858</v>
      </c>
      <c r="E15" s="3">
        <v>2312.65</v>
      </c>
      <c r="F15" s="3">
        <v>956.79</v>
      </c>
      <c r="G15" s="3">
        <v>0</v>
      </c>
      <c r="H15" s="3">
        <v>2206.22</v>
      </c>
      <c r="I15" s="3">
        <v>768.74</v>
      </c>
      <c r="J15" s="3">
        <v>0</v>
      </c>
      <c r="K15" s="3">
        <v>0</v>
      </c>
      <c r="L15" s="3">
        <v>0</v>
      </c>
      <c r="M15" s="3">
        <v>10326.74</v>
      </c>
      <c r="N15" s="3">
        <v>1920.23</v>
      </c>
      <c r="O15" s="3">
        <v>4330.74</v>
      </c>
      <c r="P15" s="3">
        <v>182.58</v>
      </c>
      <c r="Q15">
        <f t="shared" si="0"/>
        <v>23004.690000000002</v>
      </c>
    </row>
    <row r="16" spans="1:17" ht="12.75">
      <c r="A16" s="2" t="s">
        <v>18</v>
      </c>
      <c r="B16" s="3">
        <v>25064</v>
      </c>
      <c r="C16" s="3">
        <v>17257</v>
      </c>
      <c r="D16" s="3">
        <v>-68051</v>
      </c>
      <c r="E16" s="3">
        <v>2312.65</v>
      </c>
      <c r="F16" s="3">
        <v>956.79</v>
      </c>
      <c r="G16" s="3">
        <v>0</v>
      </c>
      <c r="H16" s="3">
        <v>2410.5</v>
      </c>
      <c r="I16" s="3">
        <v>679.15</v>
      </c>
      <c r="J16" s="3">
        <v>256</v>
      </c>
      <c r="K16" s="3">
        <v>806.4</v>
      </c>
      <c r="L16" s="3">
        <v>0</v>
      </c>
      <c r="M16" s="3">
        <v>3550.07</v>
      </c>
      <c r="N16" s="3">
        <v>1940.66</v>
      </c>
      <c r="O16" s="3">
        <v>4208.17</v>
      </c>
      <c r="P16" s="3">
        <v>136.96</v>
      </c>
      <c r="Q16">
        <f t="shared" si="0"/>
        <v>17257.35</v>
      </c>
    </row>
    <row r="17" spans="1:17" ht="12.75">
      <c r="A17" s="2" t="s">
        <v>19</v>
      </c>
      <c r="B17" s="3">
        <v>23134</v>
      </c>
      <c r="C17" s="3">
        <v>14620</v>
      </c>
      <c r="D17" s="3">
        <v>-59537</v>
      </c>
      <c r="E17" s="3">
        <v>2312.65</v>
      </c>
      <c r="F17" s="3">
        <v>956.79</v>
      </c>
      <c r="G17" s="3">
        <v>0</v>
      </c>
      <c r="H17" s="3">
        <v>2206.22</v>
      </c>
      <c r="I17" s="3">
        <v>830.81</v>
      </c>
      <c r="J17" s="3">
        <v>0</v>
      </c>
      <c r="K17" s="3">
        <v>0</v>
      </c>
      <c r="L17" s="3">
        <v>0</v>
      </c>
      <c r="M17" s="3">
        <v>3233.46</v>
      </c>
      <c r="N17" s="3">
        <v>1654.67</v>
      </c>
      <c r="O17" s="7">
        <v>3309.34</v>
      </c>
      <c r="P17" s="3">
        <v>116.03</v>
      </c>
      <c r="Q17">
        <f t="shared" si="0"/>
        <v>14619.970000000001</v>
      </c>
    </row>
    <row r="18" spans="1:17" ht="12.75">
      <c r="A18" s="2" t="s">
        <v>20</v>
      </c>
      <c r="B18" s="3">
        <v>21617</v>
      </c>
      <c r="C18" s="7">
        <v>17586</v>
      </c>
      <c r="D18" s="7">
        <v>-55506</v>
      </c>
      <c r="E18" s="3">
        <v>2312.65</v>
      </c>
      <c r="F18" s="3">
        <v>956.79</v>
      </c>
      <c r="G18" s="7">
        <v>0</v>
      </c>
      <c r="H18" s="7">
        <v>2206.22</v>
      </c>
      <c r="I18" s="7">
        <v>940.04</v>
      </c>
      <c r="J18" s="7">
        <v>0</v>
      </c>
      <c r="K18" s="7">
        <v>0</v>
      </c>
      <c r="L18" s="7">
        <v>0</v>
      </c>
      <c r="M18" s="7">
        <v>6475.38</v>
      </c>
      <c r="N18" s="7">
        <v>1389.1</v>
      </c>
      <c r="O18" s="7">
        <v>3166.34</v>
      </c>
      <c r="P18" s="7">
        <v>139.57</v>
      </c>
      <c r="Q18">
        <f t="shared" si="0"/>
        <v>17586.09</v>
      </c>
    </row>
    <row r="19" spans="1:17" ht="12.75">
      <c r="A19" s="2" t="s">
        <v>21</v>
      </c>
      <c r="B19" s="3">
        <v>22770</v>
      </c>
      <c r="C19" s="8">
        <v>14827</v>
      </c>
      <c r="D19" s="8">
        <v>-47563</v>
      </c>
      <c r="E19" s="3">
        <v>2312.65</v>
      </c>
      <c r="F19" s="3">
        <v>956.79</v>
      </c>
      <c r="G19" s="8">
        <v>0</v>
      </c>
      <c r="H19" s="8">
        <v>2206.22</v>
      </c>
      <c r="I19" s="8">
        <v>1045.96</v>
      </c>
      <c r="J19" s="8">
        <v>256</v>
      </c>
      <c r="K19" s="8">
        <v>0</v>
      </c>
      <c r="L19" s="8">
        <v>0</v>
      </c>
      <c r="M19" s="8">
        <v>3315.15</v>
      </c>
      <c r="N19" s="8">
        <v>1593.38</v>
      </c>
      <c r="O19" s="8">
        <v>3023.34</v>
      </c>
      <c r="P19" s="8">
        <v>117.68</v>
      </c>
      <c r="Q19">
        <f t="shared" si="0"/>
        <v>14827.170000000002</v>
      </c>
    </row>
    <row r="20" spans="1:17" ht="12.75">
      <c r="A20" s="2" t="s">
        <v>22</v>
      </c>
      <c r="B20" s="3">
        <v>25171</v>
      </c>
      <c r="C20" s="3">
        <v>62514</v>
      </c>
      <c r="D20" s="3">
        <v>-84906</v>
      </c>
      <c r="E20" s="3">
        <v>2312.65</v>
      </c>
      <c r="F20" s="3">
        <v>956.79</v>
      </c>
      <c r="G20" s="3">
        <v>0</v>
      </c>
      <c r="H20" s="3">
        <v>2206.22</v>
      </c>
      <c r="I20" s="3">
        <v>1218.08</v>
      </c>
      <c r="J20" s="3">
        <v>0</v>
      </c>
      <c r="K20" s="3">
        <v>0</v>
      </c>
      <c r="L20" s="3">
        <v>0</v>
      </c>
      <c r="M20" s="3">
        <v>49849.73</v>
      </c>
      <c r="N20" s="3">
        <v>1613.81</v>
      </c>
      <c r="O20" s="3">
        <v>3860.89</v>
      </c>
      <c r="P20" s="3">
        <v>496.15</v>
      </c>
      <c r="Q20">
        <f t="shared" si="0"/>
        <v>62514.32</v>
      </c>
    </row>
    <row r="21" spans="1:17" ht="12.75">
      <c r="A21" s="2" t="s">
        <v>23</v>
      </c>
      <c r="B21" s="3">
        <v>21508</v>
      </c>
      <c r="C21" s="3">
        <v>23587</v>
      </c>
      <c r="D21" s="3">
        <v>-86985</v>
      </c>
      <c r="E21" s="3">
        <v>2312.65</v>
      </c>
      <c r="F21" s="3">
        <v>956.79</v>
      </c>
      <c r="G21" s="3">
        <v>0</v>
      </c>
      <c r="H21" s="3">
        <v>2206.22</v>
      </c>
      <c r="I21" s="3">
        <v>1304.14</v>
      </c>
      <c r="J21" s="3">
        <v>0</v>
      </c>
      <c r="K21" s="3">
        <v>1272</v>
      </c>
      <c r="L21" s="3">
        <v>0</v>
      </c>
      <c r="M21" s="3">
        <v>7320.16</v>
      </c>
      <c r="N21" s="3">
        <v>2165.37</v>
      </c>
      <c r="O21" s="3">
        <v>5862.84</v>
      </c>
      <c r="P21" s="3">
        <v>187.2</v>
      </c>
      <c r="Q21">
        <f t="shared" si="0"/>
        <v>23587.37</v>
      </c>
    </row>
    <row r="22" spans="1:17" ht="12.75">
      <c r="A22" s="2" t="s">
        <v>25</v>
      </c>
      <c r="B22" s="3">
        <v>32769</v>
      </c>
      <c r="C22" s="3">
        <v>33955</v>
      </c>
      <c r="D22" s="5">
        <v>-88171</v>
      </c>
      <c r="E22" s="3">
        <v>2312.65</v>
      </c>
      <c r="F22" s="3">
        <v>956.79</v>
      </c>
      <c r="G22" s="3">
        <v>1511.67</v>
      </c>
      <c r="H22" s="3">
        <v>2206.22</v>
      </c>
      <c r="I22" s="3">
        <v>1423.3</v>
      </c>
      <c r="J22" s="3">
        <v>256</v>
      </c>
      <c r="K22" s="3">
        <v>816</v>
      </c>
      <c r="L22" s="3">
        <v>4392.02</v>
      </c>
      <c r="M22" s="3">
        <v>13376</v>
      </c>
      <c r="N22" s="3">
        <v>2063.23</v>
      </c>
      <c r="O22" s="3">
        <v>4371.59</v>
      </c>
      <c r="P22" s="3">
        <v>269.48</v>
      </c>
      <c r="Q22">
        <f t="shared" si="0"/>
        <v>33954.950000000004</v>
      </c>
    </row>
    <row r="23" spans="1:17" ht="12.75">
      <c r="A23" s="6" t="s">
        <v>24</v>
      </c>
      <c r="B23" s="6">
        <f>SUM(B11:B22)</f>
        <v>285780</v>
      </c>
      <c r="C23" s="6">
        <f>SUM(C11:C22)</f>
        <v>293489</v>
      </c>
      <c r="D23" s="6"/>
      <c r="E23" s="6">
        <f aca="true" t="shared" si="1" ref="E23:K23">SUM(E11:E22)</f>
        <v>27751.800000000007</v>
      </c>
      <c r="F23" s="6">
        <f t="shared" si="1"/>
        <v>11481.480000000003</v>
      </c>
      <c r="G23" s="6">
        <f t="shared" si="1"/>
        <v>1912.67</v>
      </c>
      <c r="H23" s="6">
        <f t="shared" si="1"/>
        <v>26678.940000000002</v>
      </c>
      <c r="I23" s="6">
        <f t="shared" si="1"/>
        <v>12285.119999999999</v>
      </c>
      <c r="J23" s="6">
        <f t="shared" si="1"/>
        <v>1024</v>
      </c>
      <c r="K23" s="6">
        <f t="shared" si="1"/>
        <v>4166.4</v>
      </c>
      <c r="L23" s="6">
        <f>SUM(L11:L22)</f>
        <v>4392.02</v>
      </c>
      <c r="M23" s="6">
        <f>SUM(M11:M22)</f>
        <v>131297.41</v>
      </c>
      <c r="N23" s="6">
        <f>SUM(N11:N22)</f>
        <v>20999.98</v>
      </c>
      <c r="O23" s="6">
        <f>SUM(O11:O22)</f>
        <v>49170.2</v>
      </c>
      <c r="P23" s="6">
        <f>SUM(P11:P22)</f>
        <v>2329.28</v>
      </c>
      <c r="Q23" s="9">
        <f>SUM(Q11:Q22)</f>
        <v>293489.3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2014-02-24T07:50:50Z</dcterms:modified>
  <cp:category/>
  <cp:version/>
  <cp:contentType/>
  <cp:contentStatus/>
</cp:coreProperties>
</file>