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<sst xmlns="http://schemas.openxmlformats.org/spreadsheetml/2006/main" count="33" uniqueCount="33">
  <si>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</si>
  <si>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</si>
  <si>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</si>
  <si>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</si>
  <si>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</si>
  <si>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</si>
  <si>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</si>
  <si>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</si>
  <si>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</si>
  <si>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</si>
  <si>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</si>
  <si>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</si>
  <si>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</si>
  <si>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</si>
  <si>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</si>
  <si>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</si>
  <si>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</si>
  <si>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</si>
  <si>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</si>
  <si>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</si>
  <si>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</si>
  <si>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</si>
  <si>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</si>
  <si>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</si>
  <si>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</si>
  <si>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</si>
  <si>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</si>
  <si>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</si>
  <si>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</si>
  <si>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Сводная ведомость доходов и расходов за 2013 год по ул. Забайкальская д.24</t>
  </si>
  <si>
    <t>на 01.01.13</t>
  </si>
  <si>
    <t>Плановые накопления</t>
  </si>
  <si>
    <t>Налоги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</si>
</sst>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27</v>
      </c>
      <c r="B6" s="13" t="s">
        <v>0</v>
      </c>
      <c r="C6" s="13" t="s">
        <v>1</v>
      </c>
      <c r="D6" s="13" t="s">
        <v>2</v>
      </c>
      <c r="E6" s="19" t="s">
        <v>9</v>
      </c>
      <c r="F6" s="20"/>
      <c r="G6" s="21"/>
      <c r="H6" s="28" t="s">
        <v>5</v>
      </c>
      <c r="I6" s="29"/>
      <c r="J6" s="29"/>
      <c r="K6" s="30"/>
      <c r="L6" s="31" t="s">
        <v>12</v>
      </c>
      <c r="M6" s="16" t="s">
        <v>8</v>
      </c>
      <c r="N6" s="16" t="s">
        <v>10</v>
      </c>
      <c r="O6" s="16" t="s">
        <v>11</v>
      </c>
      <c r="P6" s="16" t="s">
        <v>31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26</v>
      </c>
      <c r="H7" s="22" t="s">
        <v>28</v>
      </c>
      <c r="I7" s="25" t="s">
        <v>6</v>
      </c>
      <c r="J7" s="22" t="s">
        <v>7</v>
      </c>
      <c r="K7" s="34" t="s">
        <v>32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35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36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167955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56764</v>
      </c>
      <c r="C11" s="3">
        <v>51341</v>
      </c>
      <c r="D11" s="3">
        <v>173379</v>
      </c>
      <c r="E11" s="3">
        <v>2590.31</v>
      </c>
      <c r="F11" s="3">
        <v>3017.26</v>
      </c>
      <c r="G11" s="3">
        <v>0</v>
      </c>
      <c r="H11" s="3">
        <v>4735.83</v>
      </c>
      <c r="I11" s="3">
        <v>5626.83</v>
      </c>
      <c r="J11" s="3">
        <v>0</v>
      </c>
      <c r="K11" s="3">
        <v>0</v>
      </c>
      <c r="L11" s="3">
        <v>10966</v>
      </c>
      <c r="M11" s="3">
        <v>8497.95</v>
      </c>
      <c r="N11" s="3">
        <v>3659.51</v>
      </c>
      <c r="O11" s="3">
        <v>11839.58</v>
      </c>
      <c r="P11" s="3">
        <v>407.47</v>
      </c>
      <c r="Q11">
        <f aca="true" t="shared" si="0" ref="Q11:Q22">E11+F11+G11+H11+I11+J11+K11+L11+M11+N11+O11+P11</f>
        <v>51340.740000000005</v>
      </c>
    </row>
    <row r="12" spans="1:17" ht="12.75">
      <c r="A12" s="2" t="s">
        <v>14</v>
      </c>
      <c r="B12" s="3">
        <v>54084</v>
      </c>
      <c r="C12" s="3">
        <v>45396</v>
      </c>
      <c r="D12" s="3">
        <v>182067</v>
      </c>
      <c r="E12" s="3">
        <v>2590.31</v>
      </c>
      <c r="F12" s="3">
        <v>3017.26</v>
      </c>
      <c r="G12" s="3">
        <v>0</v>
      </c>
      <c r="H12" s="3">
        <v>4606.67</v>
      </c>
      <c r="I12" s="3">
        <v>4641.34</v>
      </c>
      <c r="J12" s="3">
        <v>0</v>
      </c>
      <c r="K12" s="3">
        <v>0</v>
      </c>
      <c r="L12" s="3">
        <v>10966</v>
      </c>
      <c r="M12" s="3">
        <v>7633.12</v>
      </c>
      <c r="N12" s="3">
        <v>3487.29</v>
      </c>
      <c r="O12" s="3">
        <v>8093.96</v>
      </c>
      <c r="P12" s="3">
        <v>360.29</v>
      </c>
      <c r="Q12">
        <f t="shared" si="0"/>
        <v>45396.240000000005</v>
      </c>
    </row>
    <row r="13" spans="1:17" ht="12.75">
      <c r="A13" s="2" t="s">
        <v>15</v>
      </c>
      <c r="B13" s="3">
        <v>60269</v>
      </c>
      <c r="C13" s="3">
        <v>47408</v>
      </c>
      <c r="D13" s="3">
        <v>194928</v>
      </c>
      <c r="E13" s="3">
        <v>2590.31</v>
      </c>
      <c r="F13" s="3">
        <v>3017.26</v>
      </c>
      <c r="G13" s="3">
        <v>0</v>
      </c>
      <c r="H13" s="3">
        <v>4606.67</v>
      </c>
      <c r="I13" s="3">
        <v>4566.2</v>
      </c>
      <c r="J13" s="3">
        <v>246.8</v>
      </c>
      <c r="K13" s="3">
        <v>0</v>
      </c>
      <c r="L13" s="3">
        <v>10924</v>
      </c>
      <c r="M13" s="3">
        <v>9886.81</v>
      </c>
      <c r="N13" s="3">
        <v>3487.29</v>
      </c>
      <c r="O13" s="3">
        <v>7706.49</v>
      </c>
      <c r="P13" s="3">
        <v>376.25</v>
      </c>
      <c r="Q13">
        <f t="shared" si="0"/>
        <v>47408.079999999994</v>
      </c>
    </row>
    <row r="14" spans="1:17" ht="12.75">
      <c r="A14" s="2" t="s">
        <v>16</v>
      </c>
      <c r="B14" s="3">
        <v>50814</v>
      </c>
      <c r="C14" s="3">
        <v>46070</v>
      </c>
      <c r="D14" s="3">
        <v>199673</v>
      </c>
      <c r="E14" s="3">
        <v>2590.31</v>
      </c>
      <c r="F14" s="3">
        <v>3017.26</v>
      </c>
      <c r="G14" s="3">
        <v>401</v>
      </c>
      <c r="H14" s="3">
        <v>4649.72</v>
      </c>
      <c r="I14" s="3">
        <v>4473.72</v>
      </c>
      <c r="J14" s="3">
        <v>0</v>
      </c>
      <c r="K14" s="3">
        <v>0</v>
      </c>
      <c r="L14" s="3">
        <v>10966</v>
      </c>
      <c r="M14" s="3">
        <v>7938.9</v>
      </c>
      <c r="N14" s="3">
        <v>3401.19</v>
      </c>
      <c r="O14" s="3">
        <v>8266.18</v>
      </c>
      <c r="P14" s="3">
        <v>365.63</v>
      </c>
      <c r="Q14">
        <f t="shared" si="0"/>
        <v>46069.91</v>
      </c>
    </row>
    <row r="15" spans="1:17" ht="12.75">
      <c r="A15" s="2" t="s">
        <v>17</v>
      </c>
      <c r="B15" s="3">
        <v>57419</v>
      </c>
      <c r="C15" s="3">
        <v>64954</v>
      </c>
      <c r="D15" s="3">
        <v>192139</v>
      </c>
      <c r="E15" s="3">
        <v>2590.31</v>
      </c>
      <c r="F15" s="3">
        <v>3017.26</v>
      </c>
      <c r="G15" s="3">
        <v>0</v>
      </c>
      <c r="H15" s="3">
        <v>4649.72</v>
      </c>
      <c r="I15" s="3">
        <v>3624.06</v>
      </c>
      <c r="J15" s="3">
        <v>0</v>
      </c>
      <c r="K15" s="3">
        <v>0</v>
      </c>
      <c r="L15" s="3">
        <v>10910</v>
      </c>
      <c r="M15" s="3">
        <v>26472.63</v>
      </c>
      <c r="N15" s="3">
        <v>4046.98</v>
      </c>
      <c r="O15" s="3">
        <v>9127.24</v>
      </c>
      <c r="P15" s="3">
        <v>515.51</v>
      </c>
      <c r="Q15">
        <f t="shared" si="0"/>
        <v>64953.71</v>
      </c>
    </row>
    <row r="16" spans="1:17" ht="12.75">
      <c r="A16" s="2" t="s">
        <v>18</v>
      </c>
      <c r="B16" s="3">
        <v>61867</v>
      </c>
      <c r="C16" s="3">
        <v>44744</v>
      </c>
      <c r="D16" s="3">
        <v>209263</v>
      </c>
      <c r="E16" s="3">
        <v>2590.31</v>
      </c>
      <c r="F16" s="3">
        <v>3017.26</v>
      </c>
      <c r="G16" s="3">
        <v>0</v>
      </c>
      <c r="H16" s="3">
        <v>5080.25</v>
      </c>
      <c r="I16" s="3">
        <v>3089.41</v>
      </c>
      <c r="J16" s="3">
        <v>246.8</v>
      </c>
      <c r="K16" s="3">
        <v>0</v>
      </c>
      <c r="L16" s="3">
        <v>10966</v>
      </c>
      <c r="M16" s="3">
        <v>6439.68</v>
      </c>
      <c r="N16" s="3">
        <v>4090.04</v>
      </c>
      <c r="O16" s="3">
        <v>8868.92</v>
      </c>
      <c r="P16" s="3">
        <v>355.11</v>
      </c>
      <c r="Q16">
        <f t="shared" si="0"/>
        <v>44743.78</v>
      </c>
    </row>
    <row r="17" spans="1:17" ht="12.75">
      <c r="A17" s="2" t="s">
        <v>19</v>
      </c>
      <c r="B17" s="3">
        <v>62463</v>
      </c>
      <c r="C17" s="3">
        <v>60425</v>
      </c>
      <c r="D17" s="3">
        <v>211301</v>
      </c>
      <c r="E17" s="3">
        <v>2590.31</v>
      </c>
      <c r="F17" s="3">
        <v>3017.26</v>
      </c>
      <c r="G17" s="3">
        <v>0</v>
      </c>
      <c r="H17" s="3">
        <v>4649.72</v>
      </c>
      <c r="I17" s="3">
        <v>3700.58</v>
      </c>
      <c r="J17" s="3">
        <v>0</v>
      </c>
      <c r="K17" s="3">
        <v>0</v>
      </c>
      <c r="L17" s="3">
        <v>10966</v>
      </c>
      <c r="M17" s="3">
        <v>24559.67</v>
      </c>
      <c r="N17" s="3">
        <v>3487.29</v>
      </c>
      <c r="O17" s="7">
        <v>6974.59</v>
      </c>
      <c r="P17" s="3">
        <v>479.56</v>
      </c>
      <c r="Q17">
        <f t="shared" si="0"/>
        <v>60424.979999999996</v>
      </c>
    </row>
    <row r="18" spans="1:17" ht="12.75">
      <c r="A18" s="2" t="s">
        <v>20</v>
      </c>
      <c r="B18" s="3">
        <v>59230</v>
      </c>
      <c r="C18" s="7">
        <v>53546</v>
      </c>
      <c r="D18" s="7">
        <v>216985</v>
      </c>
      <c r="E18" s="3">
        <v>2590.31</v>
      </c>
      <c r="F18" s="3">
        <v>3017.26</v>
      </c>
      <c r="G18" s="7">
        <v>0</v>
      </c>
      <c r="H18" s="7">
        <v>4649.72</v>
      </c>
      <c r="I18" s="7">
        <v>5163.6</v>
      </c>
      <c r="J18" s="7">
        <v>0</v>
      </c>
      <c r="K18" s="7">
        <v>0</v>
      </c>
      <c r="L18" s="7">
        <v>10966</v>
      </c>
      <c r="M18" s="7">
        <v>17133.06</v>
      </c>
      <c r="N18" s="7">
        <v>2927.6</v>
      </c>
      <c r="O18" s="7">
        <v>6673.22</v>
      </c>
      <c r="P18" s="7">
        <v>424.97</v>
      </c>
      <c r="Q18">
        <f t="shared" si="0"/>
        <v>53545.74</v>
      </c>
    </row>
    <row r="19" spans="1:17" ht="12.75">
      <c r="A19" s="2" t="s">
        <v>21</v>
      </c>
      <c r="B19" s="3">
        <v>57869</v>
      </c>
      <c r="C19" s="8">
        <v>42973</v>
      </c>
      <c r="D19" s="8">
        <v>231881</v>
      </c>
      <c r="E19" s="3">
        <v>2590.31</v>
      </c>
      <c r="F19" s="3">
        <v>3017.26</v>
      </c>
      <c r="G19" s="8">
        <v>0</v>
      </c>
      <c r="H19" s="8">
        <v>4649.72</v>
      </c>
      <c r="I19" s="8">
        <v>4445.33</v>
      </c>
      <c r="J19" s="8">
        <v>246.8</v>
      </c>
      <c r="K19" s="8">
        <v>0</v>
      </c>
      <c r="L19" s="8">
        <v>10966</v>
      </c>
      <c r="M19" s="8">
        <v>6986.84</v>
      </c>
      <c r="N19" s="8">
        <v>3358.13</v>
      </c>
      <c r="O19" s="8">
        <v>6371.84</v>
      </c>
      <c r="P19" s="8">
        <v>341.06</v>
      </c>
      <c r="Q19">
        <f t="shared" si="0"/>
        <v>42973.28999999999</v>
      </c>
    </row>
    <row r="20" spans="1:17" ht="12.75">
      <c r="A20" s="2" t="s">
        <v>22</v>
      </c>
      <c r="B20" s="3">
        <v>65936</v>
      </c>
      <c r="C20" s="3">
        <v>62992</v>
      </c>
      <c r="D20" s="3">
        <v>234825</v>
      </c>
      <c r="E20" s="3">
        <v>2590.31</v>
      </c>
      <c r="F20" s="3">
        <v>3017.26</v>
      </c>
      <c r="G20" s="3">
        <v>0</v>
      </c>
      <c r="H20" s="3">
        <v>4649.72</v>
      </c>
      <c r="I20" s="3">
        <v>5766.02</v>
      </c>
      <c r="J20" s="3">
        <v>0</v>
      </c>
      <c r="K20" s="3">
        <v>0</v>
      </c>
      <c r="L20" s="3">
        <v>18482</v>
      </c>
      <c r="M20" s="3">
        <v>16448.38</v>
      </c>
      <c r="N20" s="3">
        <v>3401.19</v>
      </c>
      <c r="O20" s="3">
        <v>8137.02</v>
      </c>
      <c r="P20" s="3">
        <v>499.94</v>
      </c>
      <c r="Q20">
        <f t="shared" si="0"/>
        <v>62991.84000000001</v>
      </c>
    </row>
    <row r="21" spans="1:17" ht="12.75">
      <c r="A21" s="2" t="s">
        <v>23</v>
      </c>
      <c r="B21" s="3">
        <v>56204</v>
      </c>
      <c r="C21" s="3">
        <v>61895</v>
      </c>
      <c r="D21" s="3">
        <v>229134</v>
      </c>
      <c r="E21" s="3">
        <v>2590.31</v>
      </c>
      <c r="F21" s="3">
        <v>3017.26</v>
      </c>
      <c r="G21" s="3">
        <v>0</v>
      </c>
      <c r="H21" s="3">
        <v>4649.72</v>
      </c>
      <c r="I21" s="3">
        <v>6209.56</v>
      </c>
      <c r="J21" s="3">
        <v>0</v>
      </c>
      <c r="K21" s="3">
        <v>0</v>
      </c>
      <c r="L21" s="3">
        <v>10966</v>
      </c>
      <c r="M21" s="3">
        <v>17051.22</v>
      </c>
      <c r="N21" s="3">
        <v>4563.62</v>
      </c>
      <c r="O21" s="3">
        <v>12356.21</v>
      </c>
      <c r="P21" s="3">
        <v>491.23</v>
      </c>
      <c r="Q21">
        <f t="shared" si="0"/>
        <v>61895.13000000001</v>
      </c>
    </row>
    <row r="22" spans="1:17" ht="12.75">
      <c r="A22" s="2" t="s">
        <v>25</v>
      </c>
      <c r="B22" s="3">
        <v>80239</v>
      </c>
      <c r="C22" s="3">
        <v>112022</v>
      </c>
      <c r="D22" s="5">
        <v>197350</v>
      </c>
      <c r="E22" s="3">
        <v>2590.31</v>
      </c>
      <c r="F22" s="3">
        <v>3017.26</v>
      </c>
      <c r="G22" s="3">
        <v>3185.92</v>
      </c>
      <c r="H22" s="3">
        <v>4649.72</v>
      </c>
      <c r="I22" s="3">
        <v>6447.88</v>
      </c>
      <c r="J22" s="3">
        <v>246.8</v>
      </c>
      <c r="K22" s="3">
        <v>9256.4</v>
      </c>
      <c r="L22" s="3">
        <v>10966</v>
      </c>
      <c r="M22" s="3">
        <v>57211.42</v>
      </c>
      <c r="N22" s="3">
        <v>4348.35</v>
      </c>
      <c r="O22" s="3">
        <v>9213.34</v>
      </c>
      <c r="P22" s="3">
        <v>889.07</v>
      </c>
      <c r="Q22">
        <f t="shared" si="0"/>
        <v>112022.47</v>
      </c>
    </row>
    <row r="23" spans="1:17" ht="12.75">
      <c r="A23" s="6" t="s">
        <v>24</v>
      </c>
      <c r="B23" s="6">
        <f>SUM(B11:B22)</f>
        <v>723158</v>
      </c>
      <c r="C23" s="6">
        <f>SUM(C11:C22)</f>
        <v>693766</v>
      </c>
      <c r="D23" s="6"/>
      <c r="E23" s="6">
        <f aca="true" t="shared" si="1" ref="E23:K23">SUM(E11:E22)</f>
        <v>31083.720000000005</v>
      </c>
      <c r="F23" s="6">
        <f t="shared" si="1"/>
        <v>36207.12000000001</v>
      </c>
      <c r="G23" s="6">
        <f t="shared" si="1"/>
        <v>3586.92</v>
      </c>
      <c r="H23" s="6">
        <f t="shared" si="1"/>
        <v>56227.18000000001</v>
      </c>
      <c r="I23" s="6">
        <f t="shared" si="1"/>
        <v>57754.52999999999</v>
      </c>
      <c r="J23" s="6">
        <f t="shared" si="1"/>
        <v>987.2</v>
      </c>
      <c r="K23" s="6">
        <f t="shared" si="1"/>
        <v>9256.4</v>
      </c>
      <c r="L23" s="6">
        <f>SUM(L11:L22)</f>
        <v>139010</v>
      </c>
      <c r="M23" s="6">
        <f>SUM(M11:M22)</f>
        <v>206259.68</v>
      </c>
      <c r="N23" s="6">
        <f>SUM(N11:N22)</f>
        <v>44258.48</v>
      </c>
      <c r="O23" s="6">
        <f>SUM(O11:O22)</f>
        <v>103628.59</v>
      </c>
      <c r="P23" s="6">
        <f>SUM(P11:P22)</f>
        <v>5506.09</v>
      </c>
      <c r="Q23" s="9">
        <f>SUM(Q11:Q22)</f>
        <v>693765.9099999999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2014-02-27T10:26:50Z</dcterms:modified>
  <cp:category/>
  <cp:version/>
  <cp:contentType/>
  <cp:contentStatus/>
</cp:coreProperties>
</file>