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<sst xmlns="http://schemas.openxmlformats.org/spreadsheetml/2006/main" count="33" uniqueCount="33">
  <si>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</si>
  <si>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</si>
  <si>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</si>
  <si>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</si>
  <si>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</si>
  <si>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</si>
  <si>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</si>
  <si>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</si>
  <si>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</si>
  <si>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</si>
  <si>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</si>
  <si>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</si>
  <si>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</si>
  <si>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Рентабельность</t>
  </si>
  <si>
    <t>Лифт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</si>
  <si>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</si>
  <si>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</si>
  <si>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</si>
  <si>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</si>
  <si>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</si>
  <si>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</si>
  <si>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</si>
  <si>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</si>
  <si>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</si>
  <si>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</si>
  <si>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</si>
  <si>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</si>
  <si>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</si>
  <si>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</si>
  <si>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</si>
  <si>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на 01.01.12</t>
  </si>
  <si>
    <t>Вывоз захоронен.ТБО</t>
  </si>
  <si>
    <t>Сводная ведомость доходов и расходов за 2012 год по ул. Забайкальская д.10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</si>
</sst>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32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10" t="s">
        <v>29</v>
      </c>
      <c r="B6" s="13" t="s">
        <v>0</v>
      </c>
      <c r="C6" s="13" t="s">
        <v>1</v>
      </c>
      <c r="D6" s="13" t="s">
        <v>2</v>
      </c>
      <c r="E6" s="19" t="s">
        <v>10</v>
      </c>
      <c r="F6" s="20"/>
      <c r="G6" s="21"/>
      <c r="H6" s="28" t="s">
        <v>5</v>
      </c>
      <c r="I6" s="29"/>
      <c r="J6" s="29"/>
      <c r="K6" s="30"/>
      <c r="L6" s="31" t="s">
        <v>14</v>
      </c>
      <c r="M6" s="16" t="s">
        <v>9</v>
      </c>
      <c r="N6" s="16" t="s">
        <v>11</v>
      </c>
      <c r="O6" s="16" t="s">
        <v>12</v>
      </c>
      <c r="P6" s="16" t="s">
        <v>13</v>
      </c>
    </row>
    <row r="7" spans="1:16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28</v>
      </c>
      <c r="H7" s="22" t="s">
        <v>31</v>
      </c>
      <c r="I7" s="25" t="s">
        <v>6</v>
      </c>
      <c r="J7" s="22" t="s">
        <v>7</v>
      </c>
      <c r="K7" s="22" t="s">
        <v>8</v>
      </c>
      <c r="L7" s="32"/>
      <c r="M7" s="17"/>
      <c r="N7" s="17"/>
      <c r="O7" s="17"/>
      <c r="P7" s="17"/>
    </row>
    <row r="8" spans="1:16" ht="12.75">
      <c r="A8" s="11"/>
      <c r="B8" s="14"/>
      <c r="C8" s="14"/>
      <c r="D8" s="14"/>
      <c r="E8" s="23"/>
      <c r="F8" s="23"/>
      <c r="G8" s="26"/>
      <c r="H8" s="23"/>
      <c r="I8" s="26"/>
      <c r="J8" s="23"/>
      <c r="K8" s="23"/>
      <c r="L8" s="32"/>
      <c r="M8" s="17"/>
      <c r="N8" s="17"/>
      <c r="O8" s="17"/>
      <c r="P8" s="17"/>
    </row>
    <row r="9" spans="1:16" ht="12.75">
      <c r="A9" s="12"/>
      <c r="B9" s="15"/>
      <c r="C9" s="15"/>
      <c r="D9" s="15"/>
      <c r="E9" s="24"/>
      <c r="F9" s="24"/>
      <c r="G9" s="27"/>
      <c r="H9" s="24"/>
      <c r="I9" s="27"/>
      <c r="J9" s="24"/>
      <c r="K9" s="24"/>
      <c r="L9" s="33"/>
      <c r="M9" s="18"/>
      <c r="N9" s="18"/>
      <c r="O9" s="18"/>
      <c r="P9" s="18"/>
    </row>
    <row r="10" spans="1:16" ht="12.75">
      <c r="A10" s="2" t="s">
        <v>30</v>
      </c>
      <c r="B10" s="3"/>
      <c r="C10" s="3"/>
      <c r="D10" s="3">
        <v>-47929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15</v>
      </c>
      <c r="B11" s="3">
        <v>12120</v>
      </c>
      <c r="C11" s="3">
        <v>17229</v>
      </c>
      <c r="D11" s="3">
        <v>-53038</v>
      </c>
      <c r="E11" s="3">
        <v>3108.37</v>
      </c>
      <c r="F11" s="3">
        <v>862.07</v>
      </c>
      <c r="G11" s="3">
        <v>0</v>
      </c>
      <c r="H11" s="3">
        <v>1595.6</v>
      </c>
      <c r="I11" s="3">
        <v>1081.08</v>
      </c>
      <c r="J11" s="3">
        <v>0</v>
      </c>
      <c r="K11" s="3">
        <v>0</v>
      </c>
      <c r="L11" s="3">
        <v>0</v>
      </c>
      <c r="M11" s="3">
        <v>6985.76</v>
      </c>
      <c r="N11" s="3">
        <v>1279.64</v>
      </c>
      <c r="O11" s="3">
        <v>2180.12</v>
      </c>
      <c r="P11" s="3">
        <v>136.74</v>
      </c>
      <c r="Q11">
        <f aca="true" t="shared" si="0" ref="Q11:Q22">E11+F11+G11+H11+I11+J11+K11+L11+M11+N11+O11+P11</f>
        <v>17229.38</v>
      </c>
    </row>
    <row r="12" spans="1:17" ht="12.75">
      <c r="A12" s="2" t="s">
        <v>16</v>
      </c>
      <c r="B12" s="3">
        <v>17098</v>
      </c>
      <c r="C12" s="3">
        <v>15837</v>
      </c>
      <c r="D12" s="3">
        <v>-51777</v>
      </c>
      <c r="E12" s="3">
        <v>3108.37</v>
      </c>
      <c r="F12" s="3">
        <v>862.07</v>
      </c>
      <c r="G12" s="3">
        <v>0</v>
      </c>
      <c r="H12" s="3">
        <v>1595.6</v>
      </c>
      <c r="I12" s="3">
        <v>876.33</v>
      </c>
      <c r="J12" s="3">
        <v>0</v>
      </c>
      <c r="K12" s="3">
        <v>0</v>
      </c>
      <c r="L12" s="3">
        <v>0</v>
      </c>
      <c r="M12" s="3">
        <v>5193</v>
      </c>
      <c r="N12" s="3">
        <v>1469.21</v>
      </c>
      <c r="O12" s="3">
        <v>2606.67</v>
      </c>
      <c r="P12" s="3">
        <v>125.69</v>
      </c>
      <c r="Q12">
        <f t="shared" si="0"/>
        <v>15836.939999999999</v>
      </c>
    </row>
    <row r="13" spans="1:17" ht="12.75">
      <c r="A13" s="2" t="s">
        <v>17</v>
      </c>
      <c r="B13" s="3">
        <v>13983</v>
      </c>
      <c r="C13" s="3">
        <v>12413</v>
      </c>
      <c r="D13" s="3">
        <v>-50207</v>
      </c>
      <c r="E13" s="3">
        <v>3108.37</v>
      </c>
      <c r="F13" s="3">
        <v>862.07</v>
      </c>
      <c r="G13" s="3">
        <v>0</v>
      </c>
      <c r="H13" s="3">
        <v>1595.6</v>
      </c>
      <c r="I13" s="3">
        <v>829.92</v>
      </c>
      <c r="J13" s="3">
        <v>0</v>
      </c>
      <c r="K13" s="3">
        <v>0</v>
      </c>
      <c r="L13" s="3">
        <v>0</v>
      </c>
      <c r="M13" s="3">
        <v>2364</v>
      </c>
      <c r="N13" s="3">
        <v>1248.04</v>
      </c>
      <c r="O13" s="3">
        <v>2306.51</v>
      </c>
      <c r="P13" s="3">
        <v>98.52</v>
      </c>
      <c r="Q13">
        <f t="shared" si="0"/>
        <v>12413.03</v>
      </c>
    </row>
    <row r="14" spans="1:17" ht="12.75">
      <c r="A14" s="2" t="s">
        <v>18</v>
      </c>
      <c r="B14" s="3">
        <v>11818</v>
      </c>
      <c r="C14" s="3">
        <v>12700</v>
      </c>
      <c r="D14" s="3">
        <v>-51089</v>
      </c>
      <c r="E14" s="3">
        <v>3108.37</v>
      </c>
      <c r="F14" s="3">
        <v>862.07</v>
      </c>
      <c r="G14" s="3">
        <v>0</v>
      </c>
      <c r="H14" s="3">
        <v>1611.4</v>
      </c>
      <c r="I14" s="3">
        <v>663.39</v>
      </c>
      <c r="J14" s="3">
        <v>0</v>
      </c>
      <c r="K14" s="3">
        <v>0</v>
      </c>
      <c r="L14" s="3">
        <v>0</v>
      </c>
      <c r="M14" s="3">
        <v>3510.77</v>
      </c>
      <c r="N14" s="3">
        <v>1263.84</v>
      </c>
      <c r="O14" s="3">
        <v>1579.8</v>
      </c>
      <c r="P14" s="3">
        <v>100.8</v>
      </c>
      <c r="Q14">
        <f t="shared" si="0"/>
        <v>12700.439999999999</v>
      </c>
    </row>
    <row r="15" spans="1:17" ht="12.75">
      <c r="A15" s="2" t="s">
        <v>19</v>
      </c>
      <c r="B15" s="3">
        <v>14693</v>
      </c>
      <c r="C15" s="3">
        <v>13375</v>
      </c>
      <c r="D15" s="3">
        <v>-49771</v>
      </c>
      <c r="E15" s="3">
        <v>3108.37</v>
      </c>
      <c r="F15" s="3">
        <v>862.07</v>
      </c>
      <c r="G15" s="3">
        <v>480.8</v>
      </c>
      <c r="H15" s="3">
        <v>1800.97</v>
      </c>
      <c r="I15" s="3">
        <v>556.92</v>
      </c>
      <c r="J15" s="3">
        <v>0</v>
      </c>
      <c r="K15" s="3">
        <v>0</v>
      </c>
      <c r="L15" s="3">
        <v>0</v>
      </c>
      <c r="M15" s="3">
        <v>2399.74</v>
      </c>
      <c r="N15" s="3">
        <v>1595.6</v>
      </c>
      <c r="O15" s="3">
        <v>2464.49</v>
      </c>
      <c r="P15" s="3">
        <v>106.15</v>
      </c>
      <c r="Q15">
        <f t="shared" si="0"/>
        <v>13375.109999999999</v>
      </c>
    </row>
    <row r="16" spans="1:17" ht="12.75">
      <c r="A16" s="2" t="s">
        <v>20</v>
      </c>
      <c r="B16" s="3">
        <v>13970</v>
      </c>
      <c r="C16" s="3">
        <v>18763</v>
      </c>
      <c r="D16" s="3">
        <v>-54564</v>
      </c>
      <c r="E16" s="3">
        <v>3108.37</v>
      </c>
      <c r="F16" s="3">
        <v>862.07</v>
      </c>
      <c r="G16" s="3">
        <v>0</v>
      </c>
      <c r="H16" s="3">
        <v>1800.97</v>
      </c>
      <c r="I16" s="3">
        <v>461.37</v>
      </c>
      <c r="J16" s="3">
        <v>0</v>
      </c>
      <c r="K16" s="3">
        <v>0</v>
      </c>
      <c r="L16" s="3">
        <v>0</v>
      </c>
      <c r="M16" s="3">
        <v>8526.27</v>
      </c>
      <c r="N16" s="3">
        <v>1248.04</v>
      </c>
      <c r="O16" s="3">
        <v>2606.67</v>
      </c>
      <c r="P16" s="3">
        <v>148.91</v>
      </c>
      <c r="Q16">
        <f t="shared" si="0"/>
        <v>18762.670000000002</v>
      </c>
    </row>
    <row r="17" spans="1:17" ht="12.75">
      <c r="A17" s="2" t="s">
        <v>21</v>
      </c>
      <c r="B17" s="3">
        <v>13458</v>
      </c>
      <c r="C17" s="3">
        <v>12115</v>
      </c>
      <c r="D17" s="3">
        <v>-53220</v>
      </c>
      <c r="E17" s="3">
        <v>3108.37</v>
      </c>
      <c r="F17" s="3">
        <v>862.07</v>
      </c>
      <c r="G17" s="3">
        <v>0</v>
      </c>
      <c r="H17" s="3">
        <v>1848.37</v>
      </c>
      <c r="I17" s="3">
        <v>537.54</v>
      </c>
      <c r="J17" s="3">
        <v>0</v>
      </c>
      <c r="K17" s="3">
        <v>0</v>
      </c>
      <c r="L17" s="3">
        <v>0</v>
      </c>
      <c r="M17" s="3">
        <v>2233.94</v>
      </c>
      <c r="N17" s="3">
        <v>1263.84</v>
      </c>
      <c r="O17" s="7">
        <v>2164.33</v>
      </c>
      <c r="P17" s="3">
        <v>96.15</v>
      </c>
      <c r="Q17">
        <f t="shared" si="0"/>
        <v>12114.609999999999</v>
      </c>
    </row>
    <row r="18" spans="1:17" ht="12.75">
      <c r="A18" s="2" t="s">
        <v>22</v>
      </c>
      <c r="B18" s="3">
        <v>22272</v>
      </c>
      <c r="C18" s="7">
        <v>16153</v>
      </c>
      <c r="D18" s="7">
        <v>-47101</v>
      </c>
      <c r="E18" s="7">
        <v>3108.37</v>
      </c>
      <c r="F18" s="7">
        <v>862.07</v>
      </c>
      <c r="G18" s="7">
        <v>0</v>
      </c>
      <c r="H18" s="7">
        <v>1848.37</v>
      </c>
      <c r="I18" s="7">
        <v>656.03</v>
      </c>
      <c r="J18" s="7">
        <v>0</v>
      </c>
      <c r="K18" s="7">
        <v>0</v>
      </c>
      <c r="L18" s="7">
        <v>0</v>
      </c>
      <c r="M18" s="7">
        <v>6153.71</v>
      </c>
      <c r="N18" s="7">
        <v>1358.63</v>
      </c>
      <c r="O18" s="7">
        <v>2037.94</v>
      </c>
      <c r="P18" s="7">
        <v>128.2</v>
      </c>
      <c r="Q18">
        <f t="shared" si="0"/>
        <v>16153.320000000002</v>
      </c>
    </row>
    <row r="19" spans="1:17" ht="12.75">
      <c r="A19" s="2" t="s">
        <v>23</v>
      </c>
      <c r="B19" s="3">
        <v>9671</v>
      </c>
      <c r="C19" s="8">
        <v>30291</v>
      </c>
      <c r="D19" s="8">
        <v>-67721</v>
      </c>
      <c r="E19" s="8">
        <v>3468.97</v>
      </c>
      <c r="F19" s="8">
        <v>956.79</v>
      </c>
      <c r="G19" s="8">
        <v>0</v>
      </c>
      <c r="H19" s="8">
        <v>1848.37</v>
      </c>
      <c r="I19" s="8">
        <v>777.41</v>
      </c>
      <c r="J19" s="8">
        <v>0</v>
      </c>
      <c r="K19" s="8">
        <v>381.6</v>
      </c>
      <c r="L19" s="8">
        <v>0</v>
      </c>
      <c r="M19" s="8">
        <v>18952.09</v>
      </c>
      <c r="N19" s="8">
        <v>1311.23</v>
      </c>
      <c r="O19" s="8">
        <v>2353.9</v>
      </c>
      <c r="P19" s="8">
        <v>240.4</v>
      </c>
      <c r="Q19">
        <f t="shared" si="0"/>
        <v>30290.760000000002</v>
      </c>
    </row>
    <row r="20" spans="1:17" ht="12.75">
      <c r="A20" s="2" t="s">
        <v>24</v>
      </c>
      <c r="B20" s="3">
        <v>16456</v>
      </c>
      <c r="C20" s="3">
        <v>13075</v>
      </c>
      <c r="D20" s="3">
        <v>-64340</v>
      </c>
      <c r="E20" s="8">
        <v>3468.97</v>
      </c>
      <c r="F20" s="8">
        <v>956.79</v>
      </c>
      <c r="G20" s="3">
        <v>300.5</v>
      </c>
      <c r="H20" s="3">
        <v>1658.79</v>
      </c>
      <c r="I20" s="3">
        <v>953.7</v>
      </c>
      <c r="J20" s="3">
        <v>0</v>
      </c>
      <c r="K20" s="3">
        <v>0</v>
      </c>
      <c r="L20" s="3">
        <v>0</v>
      </c>
      <c r="M20" s="3">
        <v>1604.2</v>
      </c>
      <c r="N20" s="3">
        <v>1469.21</v>
      </c>
      <c r="O20" s="3">
        <v>2559.28</v>
      </c>
      <c r="P20" s="3">
        <v>103.77</v>
      </c>
      <c r="Q20">
        <f t="shared" si="0"/>
        <v>13075.210000000001</v>
      </c>
    </row>
    <row r="21" spans="1:17" ht="12.75">
      <c r="A21" s="2" t="s">
        <v>25</v>
      </c>
      <c r="B21" s="3">
        <v>20025</v>
      </c>
      <c r="C21" s="3">
        <v>12517</v>
      </c>
      <c r="D21" s="3">
        <v>-56832</v>
      </c>
      <c r="E21" s="8">
        <v>3468.97</v>
      </c>
      <c r="F21" s="8">
        <v>956.79</v>
      </c>
      <c r="G21" s="3">
        <v>0</v>
      </c>
      <c r="H21" s="3">
        <v>521.33</v>
      </c>
      <c r="I21" s="3">
        <v>1060.63</v>
      </c>
      <c r="J21" s="3">
        <v>0</v>
      </c>
      <c r="K21" s="3">
        <v>0</v>
      </c>
      <c r="L21" s="3">
        <v>0</v>
      </c>
      <c r="M21" s="3">
        <v>1607.74</v>
      </c>
      <c r="N21" s="3">
        <v>1532.41</v>
      </c>
      <c r="O21" s="3">
        <v>3270.19</v>
      </c>
      <c r="P21" s="3">
        <v>99.34</v>
      </c>
      <c r="Q21">
        <f t="shared" si="0"/>
        <v>12517.400000000001</v>
      </c>
    </row>
    <row r="22" spans="1:17" ht="12.75">
      <c r="A22" s="2" t="s">
        <v>27</v>
      </c>
      <c r="B22" s="3">
        <v>12783</v>
      </c>
      <c r="C22" s="3">
        <v>14933</v>
      </c>
      <c r="D22" s="5">
        <v>-58981</v>
      </c>
      <c r="E22" s="8">
        <v>3468.97</v>
      </c>
      <c r="F22" s="8">
        <v>956.79</v>
      </c>
      <c r="G22" s="3">
        <v>680</v>
      </c>
      <c r="H22" s="3">
        <v>1627.19</v>
      </c>
      <c r="I22" s="3">
        <v>1176.23</v>
      </c>
      <c r="J22" s="3">
        <v>0</v>
      </c>
      <c r="K22" s="3">
        <v>427.2</v>
      </c>
      <c r="L22" s="3">
        <v>0</v>
      </c>
      <c r="M22" s="3">
        <v>2323.09</v>
      </c>
      <c r="N22" s="3">
        <v>1437.62</v>
      </c>
      <c r="O22" s="3">
        <v>2717.26</v>
      </c>
      <c r="P22" s="3">
        <v>118.51</v>
      </c>
      <c r="Q22">
        <f t="shared" si="0"/>
        <v>14932.86</v>
      </c>
    </row>
    <row r="23" spans="1:17" ht="12.75">
      <c r="A23" s="6" t="s">
        <v>26</v>
      </c>
      <c r="B23" s="6">
        <f>SUM(B11:B22)</f>
        <v>178347</v>
      </c>
      <c r="C23" s="6">
        <f>SUM(C11:C22)</f>
        <v>189401</v>
      </c>
      <c r="D23" s="6"/>
      <c r="E23" s="6">
        <f aca="true" t="shared" si="1" ref="E23:K23">SUM(E11:E22)</f>
        <v>38742.84</v>
      </c>
      <c r="F23" s="6">
        <f t="shared" si="1"/>
        <v>10723.720000000001</v>
      </c>
      <c r="G23" s="6">
        <f t="shared" si="1"/>
        <v>1461.3</v>
      </c>
      <c r="H23" s="6">
        <f t="shared" si="1"/>
        <v>19352.559999999998</v>
      </c>
      <c r="I23" s="6">
        <f t="shared" si="1"/>
        <v>9630.55</v>
      </c>
      <c r="J23" s="6">
        <f t="shared" si="1"/>
        <v>0</v>
      </c>
      <c r="K23" s="6">
        <f t="shared" si="1"/>
        <v>808.8</v>
      </c>
      <c r="L23" s="6">
        <v>0</v>
      </c>
      <c r="M23" s="6">
        <f>SUM(M11:M22)</f>
        <v>61854.31</v>
      </c>
      <c r="N23" s="6">
        <f>SUM(N11:N22)</f>
        <v>16477.309999999998</v>
      </c>
      <c r="O23" s="6">
        <f>SUM(O11:O22)</f>
        <v>28847.159999999996</v>
      </c>
      <c r="P23" s="6">
        <f>SUM(P11:P22)</f>
        <v>1503.1799999999998</v>
      </c>
      <c r="Q23" s="9">
        <f>SUM(Q11:Q22)</f>
        <v>189401.72999999998</v>
      </c>
    </row>
  </sheetData>
  <mergeCells count="18">
    <mergeCell ref="O6:O9"/>
    <mergeCell ref="P6:P9"/>
    <mergeCell ref="H6:K6"/>
    <mergeCell ref="H7:H9"/>
    <mergeCell ref="I7:I9"/>
    <mergeCell ref="J7:J9"/>
    <mergeCell ref="K7:K9"/>
    <mergeCell ref="L6:L9"/>
    <mergeCell ref="M6:M9"/>
    <mergeCell ref="A6:A9"/>
    <mergeCell ref="B6:B9"/>
    <mergeCell ref="C6:C9"/>
    <mergeCell ref="N6:N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2013-03-03T13:49:17Z</dcterms:modified>
  <cp:category/>
  <cp:version/>
  <cp:contentType/>
  <cp:contentStatus/>
</cp:coreProperties>
</file>