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<sst xmlns="http://schemas.openxmlformats.org/spreadsheetml/2006/main" count="120" uniqueCount="94">
  <si>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</si>
  <si>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</si>
  <si>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</si>
  <si>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</si>
  <si>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</si>
  <si>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</si>
  <si>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</si>
  <si>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</si>
  <si>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</si>
  <si>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</si>
  <si>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</si>
  <si>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</si>
  <si>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</si>
  <si>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</si>
  <si>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</si>
  <si>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</si>
  <si>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</si>
  <si>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</si>
  <si>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</si>
  <si>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</si>
  <si>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</si>
  <si>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</si>
  <si>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</si>
  <si>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</si>
  <si>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</si>
  <si>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</si>
  <si>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</si>
  <si>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</si>
  <si>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</si>
  <si>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</si>
  <si>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</si>
  <si>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</si>
  <si>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</si>
  <si>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</si>
  <si>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</si>
  <si>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</si>
  <si>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</si>
  <si>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</si>
  <si>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</si>
  <si>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</si>
  <si>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</si>
  <si>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</si>
  <si>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</si>
  <si>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</si>
  <si>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</si>
  <si>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</si>
  <si>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</si>
  <si>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</si>
  <si>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</si>
  <si>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</si>
  <si>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</si>
  <si>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</si>
  <si>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</si>
  <si>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</si>
  <si>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</si>
  <si>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</si>
  <si>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</si>
  <si>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</si>
  <si>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</si>
  <si>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</si>
  <si>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</si>
  <si>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</si>
  <si>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</si>
  <si>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</si>
  <si>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</si>
  <si>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</si>
  <si>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</si>
  <si>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</si>
  <si>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</si>
  <si>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</si>
  <si>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</si>
  <si>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</si>
  <si>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</si>
  <si>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</si>
  <si>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</si>
  <si>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</si>
  <si>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</si>
  <si>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</si>
  <si>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</si>
  <si>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</si>
  <si>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</si>
  <si>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</si>
  <si>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</si>
  <si>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</si>
  <si>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</si>
  <si>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</si>
  <si>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</si>
  <si>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</si>
  <si>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</si>
  <si>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</si>
  <si>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01.12.</t>
  </si>
  <si>
    <t>ноябрь</t>
  </si>
  <si>
    <t xml:space="preserve">                    за ноябрь  2012 г.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</si>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</sst>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82</v>
      </c>
      <c r="C3" s="8" t="s">
        <v>91</v>
      </c>
      <c r="D3" s="1" t="s">
        <v>83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1.59</v>
      </c>
      <c r="M10" s="33">
        <f t="shared" si="0"/>
        <v>170.49636779999997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4913.27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0.8878013082288317</v>
      </c>
      <c r="J18" s="20"/>
      <c r="K18" s="27" t="s">
        <v>64</v>
      </c>
      <c r="L18" s="28">
        <f>SUM(L7:L17)</f>
        <v>2.59</v>
      </c>
      <c r="M18" s="34">
        <f>SUM(M7:M17)</f>
        <v>277.72678779999995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4913.27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84</v>
      </c>
      <c r="D30" s="5">
        <v>1.01</v>
      </c>
      <c r="E30" t="s">
        <v>18</v>
      </c>
      <c r="F30" s="11">
        <f>E7*D30</f>
        <v>579.336</v>
      </c>
    </row>
    <row r="31" ht="12.75">
      <c r="A31" t="s">
        <v>85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87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579.336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151517</v>
      </c>
      <c r="D37">
        <v>219171.6</v>
      </c>
      <c r="E37">
        <v>573.6</v>
      </c>
      <c r="F37" s="35">
        <f>C37/D37*E37</f>
        <v>396.5392924995757</v>
      </c>
    </row>
    <row r="38" spans="1:6" ht="12.75">
      <c r="A38" t="s">
        <v>25</v>
      </c>
      <c r="C38">
        <v>106295</v>
      </c>
      <c r="D38">
        <v>219171.6</v>
      </c>
      <c r="E38">
        <v>573.6</v>
      </c>
      <c r="F38" s="35">
        <f>C38/D38*E38</f>
        <v>278.1875571470026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0.25</v>
      </c>
      <c r="E45" t="s">
        <v>18</v>
      </c>
      <c r="F45" s="11">
        <f>B45*D45</f>
        <v>143.4</v>
      </c>
    </row>
    <row r="46" spans="1:6" ht="12.75">
      <c r="A46" s="4" t="s">
        <v>30</v>
      </c>
      <c r="B46" s="10"/>
      <c r="C46" s="10"/>
      <c r="F46" s="32">
        <f>SUM(F37:F45)</f>
        <v>818.1268496465783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0.19</v>
      </c>
      <c r="E48" t="s">
        <v>18</v>
      </c>
      <c r="F48" s="11">
        <f>B48*D48</f>
        <v>108.98400000000001</v>
      </c>
    </row>
    <row r="49" spans="1:6" ht="12.75">
      <c r="A49" t="s">
        <v>33</v>
      </c>
      <c r="F49" s="5"/>
    </row>
    <row r="50" spans="1:6" ht="12.75">
      <c r="A50" s="7" t="s">
        <v>88</v>
      </c>
      <c r="F50" s="5"/>
    </row>
    <row r="51" spans="2:6" ht="12.75">
      <c r="B51">
        <v>573.6</v>
      </c>
      <c r="C51" t="s">
        <v>17</v>
      </c>
      <c r="D51" s="11">
        <v>0.69</v>
      </c>
      <c r="E51" t="s">
        <v>18</v>
      </c>
      <c r="F51" s="11">
        <f>B51*D51</f>
        <v>395.784</v>
      </c>
    </row>
    <row r="52" spans="1:6" ht="12.75">
      <c r="A52" s="4" t="s">
        <v>34</v>
      </c>
      <c r="F52" s="32">
        <f>F48+F51</f>
        <v>504.76800000000003</v>
      </c>
    </row>
    <row r="53" ht="12.75">
      <c r="A53" s="4" t="s">
        <v>35</v>
      </c>
    </row>
    <row r="54" spans="1:6" ht="12.75">
      <c r="A54" s="7" t="s">
        <v>89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2.07</v>
      </c>
      <c r="E55" t="s">
        <v>18</v>
      </c>
      <c r="F55" s="11">
        <f>B55*D55</f>
        <v>1187.3519999999999</v>
      </c>
    </row>
    <row r="56" spans="1:6" ht="12.75">
      <c r="A56" s="4" t="s">
        <v>36</v>
      </c>
      <c r="F56" s="32">
        <f>SUM(F55)</f>
        <v>1187.3519999999999</v>
      </c>
    </row>
    <row r="57" spans="1:6" ht="12.75">
      <c r="A57" s="1" t="s">
        <v>37</v>
      </c>
      <c r="B57" s="1"/>
      <c r="F57" s="32">
        <f>F28+F35+F46+F52+F56</f>
        <v>4245.902849646578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33.967222797172624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4279.87007244375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41579</v>
      </c>
      <c r="C61" s="40">
        <v>16095</v>
      </c>
      <c r="D61" s="42">
        <f>F20</f>
        <v>4913.27</v>
      </c>
      <c r="E61" s="42">
        <f>F59</f>
        <v>4279.87007244375</v>
      </c>
      <c r="F61" s="43">
        <f>C61+D61-E61</f>
        <v>16728.39992755625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2013-01-24T17:58:43Z</dcterms:modified>
  <cp:category/>
  <cp:version/>
  <cp:contentType/>
  <cp:contentStatus/>
</cp:coreProperties>
</file>